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F7F6A69E-D565-438E-AA20-C3DA8FD2297D}" xr6:coauthVersionLast="47" xr6:coauthVersionMax="47" xr10:uidLastSave="{00000000-0000-0000-0000-000000000000}"/>
  <workbookProtection workbookAlgorithmName="SHA-512" workbookHashValue="R53QuDX/9e8HrzMPR29wmlnb4nhMTsHl7Jlgaro6SnnD4QphquqQumGQ2e2xYUWZy8MTJxDsueDqxbbfPds5Hw==" workbookSaltValue="NxVR6ZvlB2IwQmu81k40Wg==" workbookSpinCount="100000" lockStructure="1"/>
  <bookViews>
    <workbookView xWindow="720" yWindow="705" windowWidth="11970" windowHeight="8370" xr2:uid="{5D94B8E8-8934-4BED-AB99-DAC01970B523}"/>
  </bookViews>
  <sheets>
    <sheet name="COMUN033A" sheetId="6" r:id="rId1"/>
    <sheet name="COMUN033B" sheetId="5" r:id="rId2"/>
    <sheet name="LENGU044A" sheetId="4" r:id="rId3"/>
    <sheet name="LENGU044B" sheetId="1" r:id="rId4"/>
    <sheet name="LENGU045A" sheetId="2" r:id="rId5"/>
    <sheet name="LENGU045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<sst xmlns="http://schemas.openxmlformats.org/spreadsheetml/2006/main" count="458" uniqueCount="399">
  <si>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056</t>
  </si>
  <si>
    <t>033A</t>
  </si>
  <si>
    <t>Tercero Básico A</t>
  </si>
  <si>
    <t>Comunicación y Lenguaje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</si>
  <si>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</si>
  <si>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</si>
  <si>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</si>
  <si>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</si>
  <si>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</si>
  <si>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</si>
  <si>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</si>
  <si>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</si>
  <si>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</si>
  <si>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</si>
  <si>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</si>
  <si>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</si>
  <si>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</si>
  <si>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</si>
  <si>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</si>
  <si>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</si>
  <si>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</si>
  <si>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</si>
  <si>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</si>
  <si>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</si>
  <si>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</si>
  <si>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</si>
  <si>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</si>
  <si>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</si>
  <si>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</si>
  <si>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</si>
  <si>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</si>
  <si>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</si>
  <si>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</si>
  <si>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</si>
  <si>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</si>
  <si>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</si>
  <si>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</si>
  <si>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</si>
  <si>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</si>
  <si>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</si>
  <si>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</si>
  <si>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</si>
  <si>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</si>
  <si>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</si>
  <si>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</si>
  <si>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</si>
  <si>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</si>
  <si>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</si>
  <si>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</si>
  <si>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</si>
  <si>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</si>
  <si>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</si>
  <si>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</si>
  <si>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</si>
  <si>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</si>
  <si>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</si>
  <si>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</si>
  <si>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</si>
  <si>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</si>
  <si>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</si>
  <si>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</si>
  <si>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</si>
  <si>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</si>
  <si>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</si>
  <si>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</si>
  <si>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</si>
  <si>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</si>
  <si>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</si>
  <si>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</si>
  <si>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</si>
  <si>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</si>
  <si>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</si>
  <si>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</si>
  <si>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</si>
  <si>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</si>
  <si>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</si>
  <si>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COMUN033A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</si>
  <si>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</si>
  <si>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</si>
  <si>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</si>
  <si>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</si>
  <si>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</si>
  <si>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</si>
  <si>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</si>
  <si>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</si>
  <si>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</si>
  <si>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</si>
  <si>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</si>
  <si>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</si>
  <si>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</si>
  <si>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</si>
  <si>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</si>
  <si>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</si>
  <si>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</si>
  <si>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</si>
  <si>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</si>
  <si>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</si>
  <si>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</si>
  <si>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</si>
  <si>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</si>
  <si>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</si>
  <si>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</si>
  <si>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</si>
  <si>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</si>
  <si>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</si>
  <si>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</si>
  <si>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</si>
  <si>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</si>
  <si>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</si>
  <si>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</si>
  <si>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</si>
  <si>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</si>
  <si>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</si>
  <si>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</si>
  <si>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</si>
  <si>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</si>
  <si>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</si>
  <si>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</si>
  <si>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</si>
  <si>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</si>
  <si>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</si>
  <si>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</si>
  <si>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</si>
  <si>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</si>
  <si>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</si>
  <si>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</si>
  <si>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</si>
  <si>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</si>
  <si>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</si>
  <si>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</si>
  <si>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</si>
  <si>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</si>
  <si>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</si>
  <si>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</si>
  <si>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</si>
  <si>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</si>
  <si>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</si>
  <si>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</si>
  <si>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</si>
  <si>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</si>
  <si>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</si>
  <si>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COMUN033B</t>
  </si>
  <si>
    <t>044A</t>
  </si>
  <si>
    <t>Cuarto Bach CCLL A</t>
  </si>
  <si>
    <t>Lengua y Literatura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</si>
  <si>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</si>
  <si>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</si>
  <si>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</si>
  <si>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</si>
  <si>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</si>
  <si>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</si>
  <si>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</si>
  <si>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</si>
  <si>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</si>
  <si>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</si>
  <si>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</si>
  <si>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</si>
  <si>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</si>
  <si>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</si>
  <si>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</si>
  <si>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</si>
  <si>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</si>
  <si>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</si>
  <si>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</si>
  <si>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</si>
  <si>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</si>
  <si>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</si>
  <si>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</si>
  <si>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</si>
  <si>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</si>
  <si>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</si>
  <si>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</si>
  <si>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</si>
  <si>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</si>
  <si>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</si>
  <si>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</si>
  <si>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</si>
  <si>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</si>
  <si>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</si>
  <si>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</si>
  <si>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</si>
  <si>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</si>
  <si>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</si>
  <si>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</si>
  <si>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</si>
  <si>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</si>
  <si>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</si>
  <si>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</si>
  <si>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</si>
  <si>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</si>
  <si>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</si>
  <si>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</si>
  <si>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</si>
  <si>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</si>
  <si>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</si>
  <si>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</si>
  <si>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</si>
  <si>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</si>
  <si>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</si>
  <si>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</si>
  <si>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</si>
  <si>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</si>
  <si>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</si>
  <si>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</si>
  <si>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</si>
  <si>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</si>
  <si>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</si>
  <si>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LENGU044A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</si>
  <si>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</si>
  <si>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</si>
  <si>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</si>
  <si>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</si>
  <si>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</si>
  <si>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</si>
  <si>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</si>
  <si>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</si>
  <si>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</si>
  <si>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</si>
  <si>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</si>
  <si>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</si>
  <si>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</si>
  <si>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</si>
  <si>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</si>
  <si>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</si>
  <si>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</si>
  <si>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</si>
  <si>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</si>
  <si>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</si>
  <si>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</si>
  <si>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</si>
  <si>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</si>
  <si>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</si>
  <si>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</si>
  <si>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</si>
  <si>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</si>
  <si>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</si>
  <si>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</si>
  <si>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</si>
  <si>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</si>
  <si>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</si>
  <si>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</si>
  <si>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</si>
  <si>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</si>
  <si>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</si>
  <si>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</si>
  <si>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</si>
  <si>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</si>
  <si>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</si>
  <si>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</si>
  <si>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</si>
  <si>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</si>
  <si>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</si>
  <si>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</si>
  <si>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</si>
  <si>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</si>
  <si>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</si>
  <si>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</si>
  <si>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</si>
  <si>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</si>
  <si>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</si>
  <si>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</si>
  <si>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</si>
  <si>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</si>
  <si>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</si>
  <si>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</si>
  <si>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</si>
  <si>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</si>
  <si>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</si>
  <si>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</si>
  <si>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</si>
  <si>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</si>
  <si>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</si>
  <si>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</si>
  <si>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</si>
  <si>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LENGU044B</t>
  </si>
  <si>
    <t>045A</t>
  </si>
  <si>
    <t>Quinto Bach CCLL 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</si>
  <si>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</si>
  <si>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</si>
  <si>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</si>
  <si>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</si>
  <si>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</si>
  <si>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</si>
  <si>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</si>
  <si>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</si>
  <si>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</si>
  <si>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</si>
  <si>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</si>
  <si>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</si>
  <si>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</si>
  <si>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</si>
  <si>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</si>
  <si>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</si>
  <si>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</si>
  <si>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</si>
  <si>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</si>
  <si>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</si>
  <si>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</si>
  <si>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</si>
  <si>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</si>
  <si>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</si>
  <si>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</si>
  <si>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</si>
  <si>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</si>
  <si>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</si>
  <si>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</si>
  <si>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</si>
  <si>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</si>
  <si>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</si>
  <si>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</si>
  <si>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</si>
  <si>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</si>
  <si>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</si>
  <si>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</si>
  <si>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</si>
  <si>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</si>
  <si>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</si>
  <si>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</si>
  <si>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</si>
  <si>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</si>
  <si>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</si>
  <si>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</si>
  <si>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</si>
  <si>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</si>
  <si>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</si>
  <si>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</si>
  <si>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</si>
  <si>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</si>
  <si>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</si>
  <si>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</si>
  <si>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</si>
  <si>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</si>
  <si>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</si>
  <si>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</si>
  <si>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</si>
  <si>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</si>
  <si>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</si>
  <si>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LENGU045A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</si>
  <si>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</si>
  <si>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</si>
  <si>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</si>
  <si>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</si>
  <si>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</si>
  <si>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</si>
  <si>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</si>
  <si>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</si>
  <si>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</si>
  <si>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</si>
  <si>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</si>
  <si>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</si>
  <si>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</si>
  <si>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</si>
  <si>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</si>
  <si>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</si>
  <si>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</si>
  <si>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</si>
  <si>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</si>
  <si>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</si>
  <si>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</si>
  <si>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</si>
  <si>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</si>
  <si>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</si>
  <si>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</si>
  <si>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</si>
  <si>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</si>
  <si>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</si>
  <si>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</si>
  <si>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</si>
  <si>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</si>
  <si>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</si>
  <si>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</si>
  <si>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</si>
  <si>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</si>
  <si>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</si>
  <si>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</si>
  <si>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</si>
  <si>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</si>
  <si>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</si>
  <si>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</si>
  <si>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</si>
  <si>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</si>
  <si>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</si>
  <si>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</si>
  <si>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</si>
  <si>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</si>
  <si>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</si>
  <si>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</si>
  <si>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</si>
  <si>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</si>
  <si>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</si>
  <si>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</si>
  <si>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</si>
  <si>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</si>
  <si>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</si>
  <si>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</si>
  <si>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</si>
  <si>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</si>
  <si>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</si>
  <si>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LENGU045B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</si>
</sst>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BCB4-BB87-4024-913A-DDB049BEF301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95</v>
      </c>
      <c r="E3" s="14"/>
      <c r="F3" s="13"/>
      <c r="G3" s="13"/>
      <c r="H3" s="13"/>
      <c r="I3" s="13"/>
      <c r="J3" s="13"/>
      <c r="M3">
        <f>D3+E3+F3+G3+H3</f>
        <v>95</v>
      </c>
      <c r="N3">
        <f>D3*0.17+E3*0.17+F3*0.17+G3*0.17+H3*0.17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92</v>
      </c>
      <c r="E4" s="14"/>
      <c r="F4" s="13"/>
      <c r="G4" s="13"/>
      <c r="H4" s="13"/>
      <c r="I4" s="13"/>
      <c r="J4" s="13"/>
      <c r="M4">
        <f>D4+E4+F4+G4+H4</f>
        <v>92</v>
      </c>
      <c r="N4">
        <f>D4*0.17+E4*0.17+F4*0.17+G4*0.17+H4*0.17</f>
        <v>15.64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76</v>
      </c>
      <c r="E5" s="14"/>
      <c r="F5" s="13"/>
      <c r="G5" s="13"/>
      <c r="H5" s="13"/>
      <c r="I5" s="13"/>
      <c r="J5" s="13"/>
      <c r="M5">
        <f>D5+E5+F5+G5+H5</f>
        <v>76</v>
      </c>
      <c r="N5">
        <f>D5*0.17+E5*0.17+F5*0.17+G5*0.17+H5*0.17</f>
        <v>12.920000000000002</v>
      </c>
      <c r="O5">
        <f>I5*0.15</f>
        <v>0</v>
      </c>
      <c r="P5">
        <f>ROUND(N5+O5,0)</f>
        <v>13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97</v>
      </c>
      <c r="E7" s="14"/>
      <c r="F7" s="13"/>
      <c r="G7" s="13"/>
      <c r="H7" s="13"/>
      <c r="I7" s="13"/>
      <c r="J7" s="13"/>
      <c r="M7">
        <f>D7+E7+F7+G7+H7</f>
        <v>97</v>
      </c>
      <c r="N7">
        <f>D7*0.17+E7*0.17+F7*0.17+G7*0.17+H7*0.17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69</v>
      </c>
      <c r="E9" s="14"/>
      <c r="F9" s="13"/>
      <c r="G9" s="13"/>
      <c r="H9" s="13"/>
      <c r="I9" s="13"/>
      <c r="J9" s="13"/>
      <c r="M9">
        <f>D9+E9+F9+G9+H9</f>
        <v>69</v>
      </c>
      <c r="N9">
        <f>D9*0.17+E9*0.17+F9*0.17+G9*0.17+H9*0.17</f>
        <v>11.73</v>
      </c>
      <c r="O9">
        <f>I9*0.15</f>
        <v>0</v>
      </c>
      <c r="P9">
        <f>ROUND(N9+O9,0)</f>
        <v>12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76</v>
      </c>
      <c r="E10" s="14"/>
      <c r="F10" s="13"/>
      <c r="G10" s="13"/>
      <c r="H10" s="13"/>
      <c r="I10" s="13"/>
      <c r="J10" s="13"/>
      <c r="M10">
        <f>D10+E10+F10+G10+H10</f>
        <v>76</v>
      </c>
      <c r="N10">
        <f>D10*0.17+E10*0.17+F10*0.17+G10*0.17+H10*0.17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88</v>
      </c>
      <c r="E11" s="14"/>
      <c r="F11" s="13"/>
      <c r="G11" s="13"/>
      <c r="H11" s="13"/>
      <c r="I11" s="13"/>
      <c r="J11" s="13"/>
      <c r="M11">
        <f>D11+E11+F11+G11+H11</f>
        <v>88</v>
      </c>
      <c r="N11">
        <f>D11*0.17+E11*0.17+F11*0.17+G11*0.17+H11*0.17</f>
        <v>14.96</v>
      </c>
      <c r="O11">
        <f>I11*0.15</f>
        <v>0</v>
      </c>
      <c r="P11">
        <f>ROUND(N11+O11,0)</f>
        <v>15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81</v>
      </c>
      <c r="E14" s="14"/>
      <c r="F14" s="13"/>
      <c r="G14" s="13"/>
      <c r="H14" s="13"/>
      <c r="I14" s="13"/>
      <c r="J14" s="13"/>
      <c r="M14">
        <f>D14+E14+F14+G14+H14</f>
        <v>81</v>
      </c>
      <c r="N14">
        <f>D14*0.17+E14*0.17+F14*0.17+G14*0.17+H14*0.17</f>
        <v>13.770000000000001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4"/>
      <c r="F15" s="13"/>
      <c r="G15" s="13"/>
      <c r="H15" s="13"/>
      <c r="I15" s="13"/>
      <c r="J15" s="13"/>
      <c r="M15">
        <f>D15+E15+F15+G15+H15</f>
        <v>97</v>
      </c>
      <c r="N15">
        <f>D15*0.17+E15*0.17+F15*0.17+G15*0.17+H15*0.17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57</v>
      </c>
      <c r="E16" s="14"/>
      <c r="F16" s="13"/>
      <c r="G16" s="13"/>
      <c r="H16" s="13"/>
      <c r="I16" s="13"/>
      <c r="J16" s="13"/>
      <c r="M16">
        <f>D16+E16+F16+G16+H16</f>
        <v>57</v>
      </c>
      <c r="N16">
        <f>D16*0.17+E16*0.17+F16*0.17+G16*0.17+H16*0.17</f>
        <v>9.6900000000000013</v>
      </c>
      <c r="O16">
        <f>I16*0.15</f>
        <v>0</v>
      </c>
      <c r="P16">
        <f>ROUND(N16+O16,0)</f>
        <v>10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96</v>
      </c>
      <c r="E17" s="14"/>
      <c r="F17" s="13"/>
      <c r="G17" s="13"/>
      <c r="H17" s="13"/>
      <c r="I17" s="13"/>
      <c r="J17" s="13"/>
      <c r="M17">
        <f>D17+E17+F17+G17+H17</f>
        <v>96</v>
      </c>
      <c r="N17">
        <f>D17*0.17+E17*0.17+F17*0.17+G17*0.17+H17*0.17</f>
        <v>16.32</v>
      </c>
      <c r="O17">
        <f>I17*0.15</f>
        <v>0</v>
      </c>
      <c r="P17">
        <f>ROUND(N17+O17,0)</f>
        <v>16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80</v>
      </c>
      <c r="E18" s="14"/>
      <c r="F18" s="13"/>
      <c r="G18" s="13"/>
      <c r="H18" s="13"/>
      <c r="I18" s="13"/>
      <c r="J18" s="13"/>
      <c r="M18">
        <f>D18+E18+F18+G18+H18</f>
        <v>80</v>
      </c>
      <c r="N18">
        <f>D18*0.17+E18*0.17+F18*0.17+G18*0.17+H18*0.17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94</v>
      </c>
      <c r="E20" s="14"/>
      <c r="F20" s="13"/>
      <c r="G20" s="13"/>
      <c r="H20" s="13"/>
      <c r="I20" s="13"/>
      <c r="J20" s="13"/>
      <c r="M20">
        <f>D20+E20+F20+G20+H20</f>
        <v>94</v>
      </c>
      <c r="N20">
        <f>D20*0.17+E20*0.17+F20*0.17+G20*0.17+H20*0.17</f>
        <v>15.98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89</v>
      </c>
      <c r="E21" s="14"/>
      <c r="F21" s="13"/>
      <c r="G21" s="13"/>
      <c r="H21" s="13"/>
      <c r="I21" s="13"/>
      <c r="J21" s="13"/>
      <c r="M21">
        <f>D21+E21+F21+G21+H21</f>
        <v>89</v>
      </c>
      <c r="N21">
        <f>D21*0.17+E21*0.17+F21*0.17+G21*0.17+H21*0.17</f>
        <v>15.13</v>
      </c>
      <c r="O21">
        <f>I21*0.15</f>
        <v>0</v>
      </c>
      <c r="P21">
        <f>ROUND(N21+O21,0)</f>
        <v>15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96</v>
      </c>
      <c r="E23" s="14"/>
      <c r="F23" s="13"/>
      <c r="G23" s="13"/>
      <c r="H23" s="13"/>
      <c r="I23" s="13"/>
      <c r="J23" s="13"/>
      <c r="M23">
        <f>D23+E23+F23+G23+H23</f>
        <v>96</v>
      </c>
      <c r="N23">
        <f>D23*0.17+E23*0.17+F23*0.17+G23*0.17+H23*0.17</f>
        <v>16.32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77</v>
      </c>
      <c r="E24" s="14"/>
      <c r="F24" s="13"/>
      <c r="G24" s="13"/>
      <c r="H24" s="13"/>
      <c r="I24" s="13"/>
      <c r="J24" s="13"/>
      <c r="M24">
        <f>D24+E24+F24+G24+H24</f>
        <v>77</v>
      </c>
      <c r="N24">
        <f>D24*0.17+E24*0.17+F24*0.17+G24*0.17+H24*0.17</f>
        <v>13.090000000000002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79</v>
      </c>
      <c r="E25" s="14"/>
      <c r="F25" s="13"/>
      <c r="G25" s="13"/>
      <c r="H25" s="13"/>
      <c r="I25" s="13"/>
      <c r="J25" s="13"/>
      <c r="M25">
        <f>D25+E25+F25+G25+H25</f>
        <v>79</v>
      </c>
      <c r="N25">
        <f>D25*0.17+E25*0.17+F25*0.17+G25*0.17+H25*0.17</f>
        <v>13.430000000000001</v>
      </c>
      <c r="O25">
        <f>I25*0.15</f>
        <v>0</v>
      </c>
      <c r="P25">
        <f>ROUND(N25+O25,0)</f>
        <v>13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63</v>
      </c>
      <c r="E26" s="14"/>
      <c r="F26" s="13"/>
      <c r="G26" s="13"/>
      <c r="H26" s="13"/>
      <c r="I26" s="13"/>
      <c r="J26" s="13"/>
      <c r="M26">
        <f>D26+E26+F26+G26+H26</f>
        <v>63</v>
      </c>
      <c r="N26">
        <f>D26*0.17+E26*0.17+F26*0.17+G26*0.17+H26*0.17</f>
        <v>10.71</v>
      </c>
      <c r="O26">
        <f>I26*0.15</f>
        <v>0</v>
      </c>
      <c r="P26">
        <f>ROUND(N26+O26,0)</f>
        <v>11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73</v>
      </c>
      <c r="E29" s="14"/>
      <c r="F29" s="13"/>
      <c r="G29" s="13"/>
      <c r="H29" s="13"/>
      <c r="I29" s="13"/>
      <c r="J29" s="13"/>
      <c r="M29">
        <f>D29+E29+F29+G29+H29</f>
        <v>73</v>
      </c>
      <c r="N29">
        <f>D29*0.17+E29*0.17+F29*0.17+G29*0.17+H29*0.17</f>
        <v>12.41</v>
      </c>
      <c r="O29">
        <f>I29*0.15</f>
        <v>0</v>
      </c>
      <c r="P29">
        <f>ROUND(N29+O29,0)</f>
        <v>12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85</v>
      </c>
      <c r="E31" s="14"/>
      <c r="F31" s="13"/>
      <c r="G31" s="13"/>
      <c r="H31" s="13"/>
      <c r="I31" s="13"/>
      <c r="J31" s="13"/>
      <c r="M31">
        <f>D31+E31+F31+G31+H31</f>
        <v>85</v>
      </c>
      <c r="N31">
        <f>D31*0.17+E31*0.17+F31*0.17+G31*0.17+H31*0.17</f>
        <v>14.450000000000001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94</v>
      </c>
      <c r="E32" s="14"/>
      <c r="F32" s="13"/>
      <c r="G32" s="13"/>
      <c r="H32" s="13"/>
      <c r="I32" s="13"/>
      <c r="J32" s="13"/>
      <c r="M32">
        <f>D32+E32+F32+G32+H32</f>
        <v>94</v>
      </c>
      <c r="N32">
        <f>D32*0.17+E32*0.17+F32*0.17+G32*0.17+H32*0.17</f>
        <v>15.98</v>
      </c>
      <c r="O32">
        <f>I32*0.15</f>
        <v>0</v>
      </c>
      <c r="P32">
        <f>ROUND(N32+O32,0)</f>
        <v>16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84</v>
      </c>
      <c r="E33" s="14"/>
      <c r="F33" s="13"/>
      <c r="G33" s="13"/>
      <c r="H33" s="13"/>
      <c r="I33" s="13"/>
      <c r="J33" s="13"/>
      <c r="M33">
        <f>D33+E33+F33+G33+H33</f>
        <v>84</v>
      </c>
      <c r="N33">
        <f>D33*0.17+E33*0.17+F33*0.17+G33*0.17+H33*0.17</f>
        <v>14.280000000000001</v>
      </c>
      <c r="O33">
        <f>I33*0.15</f>
        <v>0</v>
      </c>
      <c r="P33">
        <f>ROUND(N33+O33,0)</f>
        <v>14</v>
      </c>
    </row>
  </sheetData>
  <sheetProtection algorithmName="SHA-512" hashValue="zcMKBEMFitd74pbA6X42Kw2mutVlY4tijQaXGszjm6tz5rpXmB0zldEJ/crOZ88K7+pzPwZriWIEF/t99yMaBg==" saltValue="8AXfoa2SWpc9PaSFt2/fkw==" spinCount="100000" sheet="1" objects="1" scenarios="1"/>
  <dataValidations count="31">
    <dataValidation type="whole" allowBlank="1" showInputMessage="1" showErrorMessage="1" errorTitle="Valor fuera de rango" error="Ingrese un valor correcto" sqref="E3" xr:uid="{FA26C822-9F81-48D3-AF3A-9C9F78D6AFA8}">
      <formula1>0</formula1>
      <formula2>100</formula2>
    </dataValidation>
    <dataValidation type="whole" allowBlank="1" showInputMessage="1" showErrorMessage="1" errorTitle="Valor fuera de rango" error="Ingrese un valor correcto" sqref="E4" xr:uid="{3B504433-1E95-490D-9C21-59DF7360E0CA}">
      <formula1>0</formula1>
      <formula2>100</formula2>
    </dataValidation>
    <dataValidation type="whole" allowBlank="1" showInputMessage="1" showErrorMessage="1" errorTitle="Valor fuera de rango" error="Ingrese un valor correcto" sqref="E5" xr:uid="{AE4B1396-7DA8-4499-B8E9-0D48598A6850}">
      <formula1>0</formula1>
      <formula2>100</formula2>
    </dataValidation>
    <dataValidation type="whole" allowBlank="1" showInputMessage="1" showErrorMessage="1" errorTitle="Valor fuera de rango" error="Ingrese un valor correcto" sqref="E6" xr:uid="{FCFE2FF5-A2EE-4A98-860E-04D2C219988D}">
      <formula1>0</formula1>
      <formula2>100</formula2>
    </dataValidation>
    <dataValidation type="whole" allowBlank="1" showInputMessage="1" showErrorMessage="1" errorTitle="Valor fuera de rango" error="Ingrese un valor correcto" sqref="E7" xr:uid="{3C0E477E-DF66-4A22-85FF-36E03B0AB8FE}">
      <formula1>0</formula1>
      <formula2>100</formula2>
    </dataValidation>
    <dataValidation type="whole" allowBlank="1" showInputMessage="1" showErrorMessage="1" errorTitle="Valor fuera de rango" error="Ingrese un valor correcto" sqref="E8" xr:uid="{25CF3DAD-F193-4CB2-97AD-17C0BDE4B2A6}">
      <formula1>0</formula1>
      <formula2>100</formula2>
    </dataValidation>
    <dataValidation type="whole" allowBlank="1" showInputMessage="1" showErrorMessage="1" errorTitle="Valor fuera de rango" error="Ingrese un valor correcto" sqref="E9" xr:uid="{4FE7E371-0ED4-480B-9BB3-0E084E91C58E}">
      <formula1>0</formula1>
      <formula2>100</formula2>
    </dataValidation>
    <dataValidation type="whole" allowBlank="1" showInputMessage="1" showErrorMessage="1" errorTitle="Valor fuera de rango" error="Ingrese un valor correcto" sqref="E10" xr:uid="{533DEDA0-D5E8-47B5-8EF2-8BE3E9115DC1}">
      <formula1>0</formula1>
      <formula2>100</formula2>
    </dataValidation>
    <dataValidation type="whole" allowBlank="1" showInputMessage="1" showErrorMessage="1" errorTitle="Valor fuera de rango" error="Ingrese un valor correcto" sqref="E11" xr:uid="{92F75337-5A3A-4954-A34A-529E577A0BF9}">
      <formula1>0</formula1>
      <formula2>100</formula2>
    </dataValidation>
    <dataValidation type="whole" allowBlank="1" showInputMessage="1" showErrorMessage="1" errorTitle="Valor fuera de rango" error="Ingrese un valor correcto" sqref="E12" xr:uid="{97CA9246-ACC0-4572-9BDE-34F5F2AFC65F}">
      <formula1>0</formula1>
      <formula2>100</formula2>
    </dataValidation>
    <dataValidation type="whole" allowBlank="1" showInputMessage="1" showErrorMessage="1" errorTitle="Valor fuera de rango" error="Ingrese un valor correcto" sqref="E13" xr:uid="{9532FF33-29FD-4CE2-9D06-31FFAAFC9B05}">
      <formula1>0</formula1>
      <formula2>100</formula2>
    </dataValidation>
    <dataValidation type="whole" allowBlank="1" showInputMessage="1" showErrorMessage="1" errorTitle="Valor fuera de rango" error="Ingrese un valor correcto" sqref="E14" xr:uid="{38018D00-D604-4FEC-9168-356C80F6D33D}">
      <formula1>0</formula1>
      <formula2>100</formula2>
    </dataValidation>
    <dataValidation type="whole" allowBlank="1" showInputMessage="1" showErrorMessage="1" errorTitle="Valor fuera de rango" error="Ingrese un valor correcto" sqref="E15" xr:uid="{2D8D637A-FC7E-4E5D-B2D2-67ADC51354BD}">
      <formula1>0</formula1>
      <formula2>100</formula2>
    </dataValidation>
    <dataValidation type="whole" allowBlank="1" showInputMessage="1" showErrorMessage="1" errorTitle="Valor fuera de rango" error="Ingrese un valor correcto" sqref="E16" xr:uid="{55647D80-DA5B-4C3B-8448-5220B954D6C9}">
      <formula1>0</formula1>
      <formula2>100</formula2>
    </dataValidation>
    <dataValidation type="whole" allowBlank="1" showInputMessage="1" showErrorMessage="1" errorTitle="Valor fuera de rango" error="Ingrese un valor correcto" sqref="E17" xr:uid="{DBF49472-286B-4B70-A066-096FF2A41590}">
      <formula1>0</formula1>
      <formula2>100</formula2>
    </dataValidation>
    <dataValidation type="whole" allowBlank="1" showInputMessage="1" showErrorMessage="1" errorTitle="Valor fuera de rango" error="Ingrese un valor correcto" sqref="E18" xr:uid="{2C297B96-A4BF-45CB-AB6F-20A8FAA46E94}">
      <formula1>0</formula1>
      <formula2>100</formula2>
    </dataValidation>
    <dataValidation type="whole" allowBlank="1" showInputMessage="1" showErrorMessage="1" errorTitle="Valor fuera de rango" error="Ingrese un valor correcto" sqref="E19" xr:uid="{E84B57B4-1735-40D5-860A-315A2FDF9A59}">
      <formula1>0</formula1>
      <formula2>100</formula2>
    </dataValidation>
    <dataValidation type="whole" allowBlank="1" showInputMessage="1" showErrorMessage="1" errorTitle="Valor fuera de rango" error="Ingrese un valor correcto" sqref="E20" xr:uid="{27418CEC-85D6-4146-A6D4-11EB87399B78}">
      <formula1>0</formula1>
      <formula2>100</formula2>
    </dataValidation>
    <dataValidation type="whole" allowBlank="1" showInputMessage="1" showErrorMessage="1" errorTitle="Valor fuera de rango" error="Ingrese un valor correcto" sqref="E21" xr:uid="{9DBAAB60-BCA2-4A61-BF78-205D0F6E86B2}">
      <formula1>0</formula1>
      <formula2>100</formula2>
    </dataValidation>
    <dataValidation type="whole" allowBlank="1" showInputMessage="1" showErrorMessage="1" errorTitle="Valor fuera de rango" error="Ingrese un valor correcto" sqref="E22" xr:uid="{6344A5F9-A0DE-40D2-8399-7E8F0FEC264C}">
      <formula1>0</formula1>
      <formula2>100</formula2>
    </dataValidation>
    <dataValidation type="whole" allowBlank="1" showInputMessage="1" showErrorMessage="1" errorTitle="Valor fuera de rango" error="Ingrese un valor correcto" sqref="E23" xr:uid="{A1C4E6FC-29B9-4F6F-8FE9-559239D9A8BF}">
      <formula1>0</formula1>
      <formula2>100</formula2>
    </dataValidation>
    <dataValidation type="whole" allowBlank="1" showInputMessage="1" showErrorMessage="1" errorTitle="Valor fuera de rango" error="Ingrese un valor correcto" sqref="E24" xr:uid="{08B7DF22-DD60-4F14-9BCA-E37647627E08}">
      <formula1>0</formula1>
      <formula2>100</formula2>
    </dataValidation>
    <dataValidation type="whole" allowBlank="1" showInputMessage="1" showErrorMessage="1" errorTitle="Valor fuera de rango" error="Ingrese un valor correcto" sqref="E25" xr:uid="{D4D0D029-3755-42E3-B411-1E6C61B39584}">
      <formula1>0</formula1>
      <formula2>100</formula2>
    </dataValidation>
    <dataValidation type="whole" allowBlank="1" showInputMessage="1" showErrorMessage="1" errorTitle="Valor fuera de rango" error="Ingrese un valor correcto" sqref="E26" xr:uid="{C34BEA0E-2EAD-4828-A766-6F157B32BC50}">
      <formula1>0</formula1>
      <formula2>100</formula2>
    </dataValidation>
    <dataValidation type="whole" allowBlank="1" showInputMessage="1" showErrorMessage="1" errorTitle="Valor fuera de rango" error="Ingrese un valor correcto" sqref="E27" xr:uid="{06E8FF3C-5A82-41E6-AF6C-1DC7E048E2C5}">
      <formula1>0</formula1>
      <formula2>100</formula2>
    </dataValidation>
    <dataValidation type="whole" allowBlank="1" showInputMessage="1" showErrorMessage="1" errorTitle="Valor fuera de rango" error="Ingrese un valor correcto" sqref="E28" xr:uid="{B17E2582-E099-4C97-9E6F-5D65D2E707B3}">
      <formula1>0</formula1>
      <formula2>100</formula2>
    </dataValidation>
    <dataValidation type="whole" allowBlank="1" showInputMessage="1" showErrorMessage="1" errorTitle="Valor fuera de rango" error="Ingrese un valor correcto" sqref="E29" xr:uid="{062EF005-77E5-42FD-A41A-F9270696207B}">
      <formula1>0</formula1>
      <formula2>100</formula2>
    </dataValidation>
    <dataValidation type="whole" allowBlank="1" showInputMessage="1" showErrorMessage="1" errorTitle="Valor fuera de rango" error="Ingrese un valor correcto" sqref="E30" xr:uid="{807DF0A7-EBF6-440A-8946-7806193B3A9C}">
      <formula1>0</formula1>
      <formula2>100</formula2>
    </dataValidation>
    <dataValidation type="whole" allowBlank="1" showInputMessage="1" showErrorMessage="1" errorTitle="Valor fuera de rango" error="Ingrese un valor correcto" sqref="E31" xr:uid="{2A5C8748-29C2-4617-848B-FC3DD5029F6F}">
      <formula1>0</formula1>
      <formula2>100</formula2>
    </dataValidation>
    <dataValidation type="whole" allowBlank="1" showInputMessage="1" showErrorMessage="1" errorTitle="Valor fuera de rango" error="Ingrese un valor correcto" sqref="E32" xr:uid="{21EE9914-06F9-451F-9364-D69270BA6C76}">
      <formula1>0</formula1>
      <formula2>100</formula2>
    </dataValidation>
    <dataValidation type="whole" allowBlank="1" showInputMessage="1" showErrorMessage="1" errorTitle="Valor fuera de rango" error="Ingrese un valor correcto" sqref="E33" xr:uid="{00D6EDB3-C826-4F04-8D7E-13E2EC897FFF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829D-5B7B-4A33-BE97-1C0B93C162E0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77</v>
      </c>
      <c r="E5" s="14"/>
      <c r="F5" s="13"/>
      <c r="G5" s="13"/>
      <c r="H5" s="13"/>
      <c r="I5" s="13"/>
      <c r="J5" s="13"/>
      <c r="M5">
        <f>D5+E5+F5+G5+H5</f>
        <v>77</v>
      </c>
      <c r="N5">
        <f>D5*0.17+E5*0.17+F5*0.17+G5*0.17+H5*0.17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77</v>
      </c>
      <c r="E6" s="14"/>
      <c r="F6" s="13"/>
      <c r="G6" s="13"/>
      <c r="H6" s="13"/>
      <c r="I6" s="13"/>
      <c r="J6" s="13"/>
      <c r="M6">
        <f>D6+E6+F6+G6+H6</f>
        <v>77</v>
      </c>
      <c r="N6">
        <f>D6*0.17+E6*0.17+F6*0.17+G6*0.17+H6*0.17</f>
        <v>13.090000000000002</v>
      </c>
      <c r="O6">
        <f>I6*0.15</f>
        <v>0</v>
      </c>
      <c r="P6">
        <f>ROUND(N6+O6,0)</f>
        <v>13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86</v>
      </c>
      <c r="E7" s="14"/>
      <c r="F7" s="13"/>
      <c r="G7" s="13"/>
      <c r="H7" s="13"/>
      <c r="I7" s="13"/>
      <c r="J7" s="13"/>
      <c r="M7">
        <f>D7+E7+F7+G7+H7</f>
        <v>86</v>
      </c>
      <c r="N7">
        <f>D7*0.17+E7*0.17+F7*0.17+G7*0.17+H7*0.17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94</v>
      </c>
      <c r="E9" s="14"/>
      <c r="F9" s="13"/>
      <c r="G9" s="13"/>
      <c r="H9" s="13"/>
      <c r="I9" s="13"/>
      <c r="J9" s="13"/>
      <c r="M9">
        <f>D9+E9+F9+G9+H9</f>
        <v>94</v>
      </c>
      <c r="N9">
        <f>D9*0.17+E9*0.17+F9*0.17+G9*0.17+H9*0.17</f>
        <v>15.98</v>
      </c>
      <c r="O9">
        <f>I9*0.15</f>
        <v>0</v>
      </c>
      <c r="P9">
        <f>ROUND(N9+O9,0)</f>
        <v>16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79</v>
      </c>
      <c r="E10" s="14"/>
      <c r="F10" s="13"/>
      <c r="G10" s="13"/>
      <c r="H10" s="13"/>
      <c r="I10" s="13"/>
      <c r="J10" s="13"/>
      <c r="M10">
        <f>D10+E10+F10+G10+H10</f>
        <v>79</v>
      </c>
      <c r="N10">
        <f>D10*0.17+E10*0.17+F10*0.17+G10*0.17+H10*0.17</f>
        <v>13.430000000000001</v>
      </c>
      <c r="O10">
        <f>I10*0.15</f>
        <v>0</v>
      </c>
      <c r="P10">
        <f>ROUND(N10+O10,0)</f>
        <v>13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89</v>
      </c>
      <c r="E12" s="14"/>
      <c r="F12" s="13"/>
      <c r="G12" s="13"/>
      <c r="H12" s="13"/>
      <c r="I12" s="13"/>
      <c r="J12" s="13"/>
      <c r="M12">
        <f>D12+E12+F12+G12+H12</f>
        <v>89</v>
      </c>
      <c r="N12">
        <f>D12*0.17+E12*0.17+F12*0.17+G12*0.17+H12*0.17</f>
        <v>15.13</v>
      </c>
      <c r="O12">
        <f>I12*0.15</f>
        <v>0</v>
      </c>
      <c r="P12">
        <f>ROUND(N12+O12,0)</f>
        <v>15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86</v>
      </c>
      <c r="E14" s="14"/>
      <c r="F14" s="13"/>
      <c r="G14" s="13"/>
      <c r="H14" s="13"/>
      <c r="I14" s="13"/>
      <c r="J14" s="13"/>
      <c r="M14">
        <f>D14+E14+F14+G14+H14</f>
        <v>86</v>
      </c>
      <c r="N14">
        <f>D14*0.17+E14*0.17+F14*0.17+G14*0.17+H14*0.17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84</v>
      </c>
      <c r="E15" s="14"/>
      <c r="F15" s="13"/>
      <c r="G15" s="13"/>
      <c r="H15" s="13"/>
      <c r="I15" s="13"/>
      <c r="J15" s="13"/>
      <c r="M15">
        <f>D15+E15+F15+G15+H15</f>
        <v>84</v>
      </c>
      <c r="N15">
        <f>D15*0.17+E15*0.17+F15*0.17+G15*0.17+H15*0.17</f>
        <v>14.280000000000001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75</v>
      </c>
      <c r="E16" s="14"/>
      <c r="F16" s="13"/>
      <c r="G16" s="13"/>
      <c r="H16" s="13"/>
      <c r="I16" s="13"/>
      <c r="J16" s="13"/>
      <c r="M16">
        <f>D16+E16+F16+G16+H16</f>
        <v>75</v>
      </c>
      <c r="N16">
        <f>D16*0.17+E16*0.17+F16*0.17+G16*0.17+H16*0.17</f>
        <v>12.750000000000002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78</v>
      </c>
      <c r="E18" s="14"/>
      <c r="F18" s="13"/>
      <c r="G18" s="13"/>
      <c r="H18" s="13"/>
      <c r="I18" s="13"/>
      <c r="J18" s="13"/>
      <c r="M18">
        <f>D18+E18+F18+G18+H18</f>
        <v>78</v>
      </c>
      <c r="N18">
        <f>D18*0.17+E18*0.17+F18*0.17+G18*0.17+H18*0.17</f>
        <v>13.260000000000002</v>
      </c>
      <c r="O18">
        <f>I18*0.15</f>
        <v>0</v>
      </c>
      <c r="P18">
        <f>ROUND(N18+O18,0)</f>
        <v>13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81</v>
      </c>
      <c r="E21" s="14"/>
      <c r="F21" s="13"/>
      <c r="G21" s="13"/>
      <c r="H21" s="13"/>
      <c r="I21" s="13"/>
      <c r="J21" s="13"/>
      <c r="M21">
        <f>D21+E21+F21+G21+H21</f>
        <v>81</v>
      </c>
      <c r="N21">
        <f>D21*0.17+E21*0.17+F21*0.17+G21*0.17+H21*0.17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94</v>
      </c>
      <c r="E22" s="14"/>
      <c r="F22" s="13"/>
      <c r="G22" s="13"/>
      <c r="H22" s="13"/>
      <c r="I22" s="13"/>
      <c r="J22" s="13"/>
      <c r="M22">
        <f>D22+E22+F22+G22+H22</f>
        <v>94</v>
      </c>
      <c r="N22">
        <f>D22*0.17+E22*0.17+F22*0.17+G22*0.17+H22*0.17</f>
        <v>15.98</v>
      </c>
      <c r="O22">
        <f>I22*0.15</f>
        <v>0</v>
      </c>
      <c r="P22">
        <f>ROUND(N22+O22,0)</f>
        <v>16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55</v>
      </c>
      <c r="E23" s="14"/>
      <c r="F23" s="13"/>
      <c r="G23" s="13"/>
      <c r="H23" s="13"/>
      <c r="I23" s="13"/>
      <c r="J23" s="13"/>
      <c r="M23">
        <f>D23+E23+F23+G23+H23</f>
        <v>55</v>
      </c>
      <c r="N23">
        <f>D23*0.17+E23*0.17+F23*0.17+G23*0.17+H23*0.17</f>
        <v>9.3500000000000014</v>
      </c>
      <c r="O23">
        <f>I23*0.15</f>
        <v>0</v>
      </c>
      <c r="P23">
        <f>ROUND(N23+O23,0)</f>
        <v>9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83</v>
      </c>
      <c r="E24" s="14"/>
      <c r="F24" s="13"/>
      <c r="G24" s="13"/>
      <c r="H24" s="13"/>
      <c r="I24" s="13"/>
      <c r="J24" s="13"/>
      <c r="M24">
        <f>D24+E24+F24+G24+H24</f>
        <v>83</v>
      </c>
      <c r="N24">
        <f>D24*0.17+E24*0.17+F24*0.17+G24*0.17+H24*0.17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95</v>
      </c>
      <c r="E26" s="14"/>
      <c r="F26" s="13"/>
      <c r="G26" s="13"/>
      <c r="H26" s="13"/>
      <c r="I26" s="13"/>
      <c r="J26" s="13"/>
      <c r="M26">
        <f>D26+E26+F26+G26+H26</f>
        <v>95</v>
      </c>
      <c r="N26">
        <f>D26*0.17+E26*0.17+F26*0.17+G26*0.17+H26*0.17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93</v>
      </c>
      <c r="E29" s="14"/>
      <c r="F29" s="13"/>
      <c r="G29" s="13"/>
      <c r="H29" s="13"/>
      <c r="I29" s="13"/>
      <c r="J29" s="13"/>
      <c r="M29">
        <f>D29+E29+F29+G29+H29</f>
        <v>93</v>
      </c>
      <c r="N29">
        <f>D29*0.17+E29*0.17+F29*0.17+G29*0.17+H29*0.17</f>
        <v>15.81</v>
      </c>
      <c r="O29">
        <f>I29*0.15</f>
        <v>0</v>
      </c>
      <c r="P29">
        <f>ROUND(N29+O29,0)</f>
        <v>16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87</v>
      </c>
      <c r="E32" s="14"/>
      <c r="F32" s="13"/>
      <c r="G32" s="13"/>
      <c r="H32" s="13"/>
      <c r="I32" s="13"/>
      <c r="J32" s="13"/>
      <c r="M32">
        <f>D32+E32+F32+G32+H32</f>
        <v>87</v>
      </c>
      <c r="N32">
        <f>D32*0.17+E32*0.17+F32*0.17+G32*0.17+H32*0.17</f>
        <v>14.790000000000001</v>
      </c>
      <c r="O32">
        <f>I32*0.15</f>
        <v>0</v>
      </c>
      <c r="P32">
        <f>ROUND(N32+O32,0)</f>
        <v>15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92</v>
      </c>
      <c r="E33" s="14"/>
      <c r="F33" s="13"/>
      <c r="G33" s="13"/>
      <c r="H33" s="13"/>
      <c r="I33" s="13"/>
      <c r="J33" s="13"/>
      <c r="M33">
        <f>D33+E33+F33+G33+H33</f>
        <v>92</v>
      </c>
      <c r="N33">
        <f>D33*0.17+E33*0.17+F33*0.17+G33*0.17+H33*0.17</f>
        <v>15.64</v>
      </c>
      <c r="O33">
        <f>I33*0.15</f>
        <v>0</v>
      </c>
      <c r="P33">
        <f>ROUND(N33+O33,0)</f>
        <v>16</v>
      </c>
    </row>
  </sheetData>
  <sheetProtection algorithmName="SHA-512" hashValue="4pJzdIdj0prXuRD4NcXHz76H7i2jVE1421zG7Qi5dCYod3x1b5FpyBX3SbwOt/qQYnIAnLXyBx4UkEj+BbL4tw==" saltValue="uDwWcxCb1kjn7sAA79+Xug==" spinCount="100000" sheet="1" objects="1" scenarios="1"/>
  <dataValidations count="31">
    <dataValidation type="whole" allowBlank="1" showInputMessage="1" showErrorMessage="1" errorTitle="Valor fuera de rango" error="Ingrese un valor correcto" sqref="E3" xr:uid="{6E61BA36-FB17-4BF0-A2E1-02B96103F59E}">
      <formula1>0</formula1>
      <formula2>100</formula2>
    </dataValidation>
    <dataValidation type="whole" allowBlank="1" showInputMessage="1" showErrorMessage="1" errorTitle="Valor fuera de rango" error="Ingrese un valor correcto" sqref="E4" xr:uid="{3D24CB58-EDA5-49FE-B2E3-4A3635BD689D}">
      <formula1>0</formula1>
      <formula2>100</formula2>
    </dataValidation>
    <dataValidation type="whole" allowBlank="1" showInputMessage="1" showErrorMessage="1" errorTitle="Valor fuera de rango" error="Ingrese un valor correcto" sqref="E5" xr:uid="{E9E48E1E-D88D-473C-8B22-3AA354FA0FE1}">
      <formula1>0</formula1>
      <formula2>100</formula2>
    </dataValidation>
    <dataValidation type="whole" allowBlank="1" showInputMessage="1" showErrorMessage="1" errorTitle="Valor fuera de rango" error="Ingrese un valor correcto" sqref="E6" xr:uid="{1E3EF923-F638-412E-9FD8-EA38DB3A09BA}">
      <formula1>0</formula1>
      <formula2>100</formula2>
    </dataValidation>
    <dataValidation type="whole" allowBlank="1" showInputMessage="1" showErrorMessage="1" errorTitle="Valor fuera de rango" error="Ingrese un valor correcto" sqref="E7" xr:uid="{1D02D371-5D20-4C44-8339-ABDD615E60DC}">
      <formula1>0</formula1>
      <formula2>100</formula2>
    </dataValidation>
    <dataValidation type="whole" allowBlank="1" showInputMessage="1" showErrorMessage="1" errorTitle="Valor fuera de rango" error="Ingrese un valor correcto" sqref="E8" xr:uid="{B739706E-343E-4D77-A741-26426621312C}">
      <formula1>0</formula1>
      <formula2>100</formula2>
    </dataValidation>
    <dataValidation type="whole" allowBlank="1" showInputMessage="1" showErrorMessage="1" errorTitle="Valor fuera de rango" error="Ingrese un valor correcto" sqref="E9" xr:uid="{F414CA97-E3D3-4E24-8559-D331B61C9A96}">
      <formula1>0</formula1>
      <formula2>100</formula2>
    </dataValidation>
    <dataValidation type="whole" allowBlank="1" showInputMessage="1" showErrorMessage="1" errorTitle="Valor fuera de rango" error="Ingrese un valor correcto" sqref="E10" xr:uid="{8A0C68EB-C637-4998-A787-5D96F5BA01FD}">
      <formula1>0</formula1>
      <formula2>100</formula2>
    </dataValidation>
    <dataValidation type="whole" allowBlank="1" showInputMessage="1" showErrorMessage="1" errorTitle="Valor fuera de rango" error="Ingrese un valor correcto" sqref="E11" xr:uid="{39176A13-5FE7-49F9-8719-CCA7D1B04E1C}">
      <formula1>0</formula1>
      <formula2>100</formula2>
    </dataValidation>
    <dataValidation type="whole" allowBlank="1" showInputMessage="1" showErrorMessage="1" errorTitle="Valor fuera de rango" error="Ingrese un valor correcto" sqref="E12" xr:uid="{92B7FC81-A53B-4B83-A0C6-DDC661968A0E}">
      <formula1>0</formula1>
      <formula2>100</formula2>
    </dataValidation>
    <dataValidation type="whole" allowBlank="1" showInputMessage="1" showErrorMessage="1" errorTitle="Valor fuera de rango" error="Ingrese un valor correcto" sqref="E13" xr:uid="{8FC04A6D-CF04-40DA-BAC6-EC80DF0AA33C}">
      <formula1>0</formula1>
      <formula2>100</formula2>
    </dataValidation>
    <dataValidation type="whole" allowBlank="1" showInputMessage="1" showErrorMessage="1" errorTitle="Valor fuera de rango" error="Ingrese un valor correcto" sqref="E14" xr:uid="{B69EE45B-2B08-44E1-8DB4-3E38A0803DE6}">
      <formula1>0</formula1>
      <formula2>100</formula2>
    </dataValidation>
    <dataValidation type="whole" allowBlank="1" showInputMessage="1" showErrorMessage="1" errorTitle="Valor fuera de rango" error="Ingrese un valor correcto" sqref="E15" xr:uid="{DF1CFB62-3321-4F72-A611-0C90FA562E6B}">
      <formula1>0</formula1>
      <formula2>100</formula2>
    </dataValidation>
    <dataValidation type="whole" allowBlank="1" showInputMessage="1" showErrorMessage="1" errorTitle="Valor fuera de rango" error="Ingrese un valor correcto" sqref="E16" xr:uid="{7A2141C3-42B4-4A84-A5B9-2D5295F26B7E}">
      <formula1>0</formula1>
      <formula2>100</formula2>
    </dataValidation>
    <dataValidation type="whole" allowBlank="1" showInputMessage="1" showErrorMessage="1" errorTitle="Valor fuera de rango" error="Ingrese un valor correcto" sqref="E17" xr:uid="{E2EC9333-D2E6-4EF0-B95C-FB5E727809E0}">
      <formula1>0</formula1>
      <formula2>100</formula2>
    </dataValidation>
    <dataValidation type="whole" allowBlank="1" showInputMessage="1" showErrorMessage="1" errorTitle="Valor fuera de rango" error="Ingrese un valor correcto" sqref="E18" xr:uid="{73CD5906-B899-40B6-9A82-B90AE68CBA29}">
      <formula1>0</formula1>
      <formula2>100</formula2>
    </dataValidation>
    <dataValidation type="whole" allowBlank="1" showInputMessage="1" showErrorMessage="1" errorTitle="Valor fuera de rango" error="Ingrese un valor correcto" sqref="E19" xr:uid="{5D038CF1-8465-4BFC-AB08-B7C75A79FDDD}">
      <formula1>0</formula1>
      <formula2>100</formula2>
    </dataValidation>
    <dataValidation type="whole" allowBlank="1" showInputMessage="1" showErrorMessage="1" errorTitle="Valor fuera de rango" error="Ingrese un valor correcto" sqref="E20" xr:uid="{8AA8C91F-3444-4BB3-A10F-D0A88CAF4AB5}">
      <formula1>0</formula1>
      <formula2>100</formula2>
    </dataValidation>
    <dataValidation type="whole" allowBlank="1" showInputMessage="1" showErrorMessage="1" errorTitle="Valor fuera de rango" error="Ingrese un valor correcto" sqref="E21" xr:uid="{E66FDE0F-B9CC-401B-BADA-17800227A9DE}">
      <formula1>0</formula1>
      <formula2>100</formula2>
    </dataValidation>
    <dataValidation type="whole" allowBlank="1" showInputMessage="1" showErrorMessage="1" errorTitle="Valor fuera de rango" error="Ingrese un valor correcto" sqref="E22" xr:uid="{B685C98D-1706-49AF-A2D9-256F6EC1B2BF}">
      <formula1>0</formula1>
      <formula2>100</formula2>
    </dataValidation>
    <dataValidation type="whole" allowBlank="1" showInputMessage="1" showErrorMessage="1" errorTitle="Valor fuera de rango" error="Ingrese un valor correcto" sqref="E23" xr:uid="{704979E0-10B4-4395-A5D8-0B6A37D8C739}">
      <formula1>0</formula1>
      <formula2>100</formula2>
    </dataValidation>
    <dataValidation type="whole" allowBlank="1" showInputMessage="1" showErrorMessage="1" errorTitle="Valor fuera de rango" error="Ingrese un valor correcto" sqref="E24" xr:uid="{6F7595C3-487B-41E1-9105-58F747FC7CBE}">
      <formula1>0</formula1>
      <formula2>100</formula2>
    </dataValidation>
    <dataValidation type="whole" allowBlank="1" showInputMessage="1" showErrorMessage="1" errorTitle="Valor fuera de rango" error="Ingrese un valor correcto" sqref="E25" xr:uid="{F4DE4934-7063-474C-8D31-5FA9F7EB8040}">
      <formula1>0</formula1>
      <formula2>100</formula2>
    </dataValidation>
    <dataValidation type="whole" allowBlank="1" showInputMessage="1" showErrorMessage="1" errorTitle="Valor fuera de rango" error="Ingrese un valor correcto" sqref="E26" xr:uid="{E056029F-B97F-44F5-887D-D491B62C18D9}">
      <formula1>0</formula1>
      <formula2>100</formula2>
    </dataValidation>
    <dataValidation type="whole" allowBlank="1" showInputMessage="1" showErrorMessage="1" errorTitle="Valor fuera de rango" error="Ingrese un valor correcto" sqref="E27" xr:uid="{72633FB4-0A57-4D54-B66B-9930A176BB5B}">
      <formula1>0</formula1>
      <formula2>100</formula2>
    </dataValidation>
    <dataValidation type="whole" allowBlank="1" showInputMessage="1" showErrorMessage="1" errorTitle="Valor fuera de rango" error="Ingrese un valor correcto" sqref="E28" xr:uid="{EB2A4693-CC65-4649-9437-A326BC2ACB2E}">
      <formula1>0</formula1>
      <formula2>100</formula2>
    </dataValidation>
    <dataValidation type="whole" allowBlank="1" showInputMessage="1" showErrorMessage="1" errorTitle="Valor fuera de rango" error="Ingrese un valor correcto" sqref="E29" xr:uid="{024EEA5C-D0EC-4B71-8E7C-5790BFFC3D72}">
      <formula1>0</formula1>
      <formula2>100</formula2>
    </dataValidation>
    <dataValidation type="whole" allowBlank="1" showInputMessage="1" showErrorMessage="1" errorTitle="Valor fuera de rango" error="Ingrese un valor correcto" sqref="E30" xr:uid="{B6D70D3B-E7DA-4EAF-AABA-5F8E04A94072}">
      <formula1>0</formula1>
      <formula2>100</formula2>
    </dataValidation>
    <dataValidation type="whole" allowBlank="1" showInputMessage="1" showErrorMessage="1" errorTitle="Valor fuera de rango" error="Ingrese un valor correcto" sqref="E31" xr:uid="{64053CE5-8B83-4B53-BE47-32DE04B6ADC1}">
      <formula1>0</formula1>
      <formula2>100</formula2>
    </dataValidation>
    <dataValidation type="whole" allowBlank="1" showInputMessage="1" showErrorMessage="1" errorTitle="Valor fuera de rango" error="Ingrese un valor correcto" sqref="E32" xr:uid="{6F465310-29F2-40B7-B512-2A9A30E14BEA}">
      <formula1>0</formula1>
      <formula2>100</formula2>
    </dataValidation>
    <dataValidation type="whole" allowBlank="1" showInputMessage="1" showErrorMessage="1" errorTitle="Valor fuera de rango" error="Ingrese un valor correcto" sqref="E33" xr:uid="{3BB7AF76-AC8D-46CE-A514-47CE3337F0BC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5BBC-E24E-4131-8DE8-D260A523A010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207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83</v>
      </c>
      <c r="E4" s="14"/>
      <c r="F4" s="13"/>
      <c r="G4" s="13"/>
      <c r="H4" s="13"/>
      <c r="I4" s="13"/>
      <c r="J4" s="13"/>
      <c r="M4">
        <f>D4+E4+F4+G4+H4</f>
        <v>83</v>
      </c>
      <c r="N4">
        <f>D4*0.17+E4*0.17+F4*0.17+G4*0.17+H4*0.17</f>
        <v>14.110000000000001</v>
      </c>
      <c r="O4">
        <f>I4*0.15</f>
        <v>0</v>
      </c>
      <c r="P4">
        <f>ROUND(N4+O4,0)</f>
        <v>14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93</v>
      </c>
      <c r="E5" s="14"/>
      <c r="F5" s="13"/>
      <c r="G5" s="13"/>
      <c r="H5" s="13"/>
      <c r="I5" s="13"/>
      <c r="J5" s="13"/>
      <c r="M5">
        <f>D5+E5+F5+G5+H5</f>
        <v>93</v>
      </c>
      <c r="N5">
        <f>D5*0.17+E5*0.17+F5*0.17+G5*0.17+H5*0.17</f>
        <v>15.81</v>
      </c>
      <c r="O5">
        <f>I5*0.15</f>
        <v>0</v>
      </c>
      <c r="P5">
        <f>ROUND(N5+O5,0)</f>
        <v>16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94</v>
      </c>
      <c r="E6" s="14"/>
      <c r="F6" s="13"/>
      <c r="G6" s="13"/>
      <c r="H6" s="13"/>
      <c r="I6" s="13"/>
      <c r="J6" s="13"/>
      <c r="M6">
        <f>D6+E6+F6+G6+H6</f>
        <v>94</v>
      </c>
      <c r="N6">
        <f>D6*0.17+E6*0.17+F6*0.17+G6*0.17+H6*0.17</f>
        <v>15.98</v>
      </c>
      <c r="O6">
        <f>I6*0.15</f>
        <v>0</v>
      </c>
      <c r="P6">
        <f>ROUND(N6+O6,0)</f>
        <v>16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79</v>
      </c>
      <c r="E7" s="14"/>
      <c r="F7" s="13"/>
      <c r="G7" s="13"/>
      <c r="H7" s="13"/>
      <c r="I7" s="13"/>
      <c r="J7" s="13"/>
      <c r="M7">
        <f>D7+E7+F7+G7+H7</f>
        <v>79</v>
      </c>
      <c r="N7">
        <f>D7*0.17+E7*0.17+F7*0.17+G7*0.17+H7*0.17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87</v>
      </c>
      <c r="E9" s="14"/>
      <c r="F9" s="13"/>
      <c r="G9" s="13"/>
      <c r="H9" s="13"/>
      <c r="I9" s="13"/>
      <c r="J9" s="13"/>
      <c r="M9">
        <f>D9+E9+F9+G9+H9</f>
        <v>87</v>
      </c>
      <c r="N9">
        <f>D9*0.17+E9*0.17+F9*0.17+G9*0.17+H9*0.17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96</v>
      </c>
      <c r="E11" s="14"/>
      <c r="F11" s="13"/>
      <c r="G11" s="13"/>
      <c r="H11" s="13"/>
      <c r="I11" s="13"/>
      <c r="J11" s="13"/>
      <c r="M11">
        <f>D11+E11+F11+G11+H11</f>
        <v>96</v>
      </c>
      <c r="N11">
        <f>D11*0.17+E11*0.17+F11*0.17+G11*0.17+H11*0.17</f>
        <v>16.32</v>
      </c>
      <c r="O11">
        <f>I11*0.15</f>
        <v>0</v>
      </c>
      <c r="P11">
        <f>ROUND(N11+O11,0)</f>
        <v>16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88</v>
      </c>
      <c r="E13" s="14"/>
      <c r="F13" s="13"/>
      <c r="G13" s="13"/>
      <c r="H13" s="13"/>
      <c r="I13" s="13"/>
      <c r="J13" s="13"/>
      <c r="M13">
        <f>D13+E13+F13+G13+H13</f>
        <v>88</v>
      </c>
      <c r="N13">
        <f>D13*0.17+E13*0.17+F13*0.17+G13*0.17+H13*0.17</f>
        <v>14.96</v>
      </c>
      <c r="O13">
        <f>I13*0.15</f>
        <v>0</v>
      </c>
      <c r="P13">
        <f>ROUND(N13+O13,0)</f>
        <v>15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96</v>
      </c>
      <c r="E14" s="14"/>
      <c r="F14" s="13"/>
      <c r="G14" s="13"/>
      <c r="H14" s="13"/>
      <c r="I14" s="13"/>
      <c r="J14" s="13"/>
      <c r="M14">
        <f>D14+E14+F14+G14+H14</f>
        <v>96</v>
      </c>
      <c r="N14">
        <f>D14*0.17+E14*0.17+F14*0.17+G14*0.17+H14*0.17</f>
        <v>16.32</v>
      </c>
      <c r="O14">
        <f>I14*0.15</f>
        <v>0</v>
      </c>
      <c r="P14">
        <f>ROUND(N14+O14,0)</f>
        <v>16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98</v>
      </c>
      <c r="E15" s="14"/>
      <c r="F15" s="13"/>
      <c r="G15" s="13"/>
      <c r="H15" s="13"/>
      <c r="I15" s="13"/>
      <c r="J15" s="13"/>
      <c r="M15">
        <f>D15+E15+F15+G15+H15</f>
        <v>98</v>
      </c>
      <c r="N15">
        <f>D15*0.17+E15*0.17+F15*0.17+G15*0.17+H15*0.17</f>
        <v>16.66</v>
      </c>
      <c r="O15">
        <f>I15*0.15</f>
        <v>0</v>
      </c>
      <c r="P15">
        <f>ROUND(N15+O15,0)</f>
        <v>17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89</v>
      </c>
      <c r="E16" s="14"/>
      <c r="F16" s="13"/>
      <c r="G16" s="13"/>
      <c r="H16" s="13"/>
      <c r="I16" s="13"/>
      <c r="J16" s="13"/>
      <c r="M16">
        <f>D16+E16+F16+G16+H16</f>
        <v>89</v>
      </c>
      <c r="N16">
        <f>D16*0.17+E16*0.17+F16*0.17+G16*0.17+H16*0.17</f>
        <v>15.13</v>
      </c>
      <c r="O16">
        <f>I16*0.15</f>
        <v>0</v>
      </c>
      <c r="P16">
        <f>ROUND(N16+O16,0)</f>
        <v>15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92</v>
      </c>
      <c r="E17" s="14"/>
      <c r="F17" s="13"/>
      <c r="G17" s="13"/>
      <c r="H17" s="13"/>
      <c r="I17" s="13"/>
      <c r="J17" s="13"/>
      <c r="M17">
        <f>D17+E17+F17+G17+H17</f>
        <v>92</v>
      </c>
      <c r="N17">
        <f>D17*0.17+E17*0.17+F17*0.17+G17*0.17+H17*0.17</f>
        <v>15.64</v>
      </c>
      <c r="O17">
        <f>I17*0.15</f>
        <v>0</v>
      </c>
      <c r="P17">
        <f>ROUND(N17+O17,0)</f>
        <v>16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97</v>
      </c>
      <c r="E18" s="14"/>
      <c r="F18" s="13"/>
      <c r="G18" s="13"/>
      <c r="H18" s="13"/>
      <c r="I18" s="13"/>
      <c r="J18" s="13"/>
      <c r="M18">
        <f>D18+E18+F18+G18+H18</f>
        <v>97</v>
      </c>
      <c r="N18">
        <f>D18*0.17+E18*0.17+F18*0.17+G18*0.17+H18*0.17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86</v>
      </c>
      <c r="E19" s="14"/>
      <c r="F19" s="13"/>
      <c r="G19" s="13"/>
      <c r="H19" s="13"/>
      <c r="I19" s="13"/>
      <c r="J19" s="13"/>
      <c r="M19">
        <f>D19+E19+F19+G19+H19</f>
        <v>86</v>
      </c>
      <c r="N19">
        <f>D19*0.17+E19*0.17+F19*0.17+G19*0.17+H19*0.17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83</v>
      </c>
      <c r="E20" s="14"/>
      <c r="F20" s="13"/>
      <c r="G20" s="13"/>
      <c r="H20" s="13"/>
      <c r="I20" s="13"/>
      <c r="J20" s="13"/>
      <c r="M20">
        <f>D20+E20+F20+G20+H20</f>
        <v>83</v>
      </c>
      <c r="N20">
        <f>D20*0.17+E20*0.17+F20*0.17+G20*0.17+H20*0.17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94</v>
      </c>
      <c r="E21" s="14"/>
      <c r="F21" s="13"/>
      <c r="G21" s="13"/>
      <c r="H21" s="13"/>
      <c r="I21" s="13"/>
      <c r="J21" s="13"/>
      <c r="M21">
        <f>D21+E21+F21+G21+H21</f>
        <v>94</v>
      </c>
      <c r="N21">
        <f>D21*0.17+E21*0.17+F21*0.17+G21*0.17+H21*0.17</f>
        <v>15.98</v>
      </c>
      <c r="O21">
        <f>I21*0.15</f>
        <v>0</v>
      </c>
      <c r="P21">
        <f>ROUND(N21+O21,0)</f>
        <v>16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84</v>
      </c>
      <c r="E22" s="14"/>
      <c r="F22" s="13"/>
      <c r="G22" s="13"/>
      <c r="H22" s="13"/>
      <c r="I22" s="13"/>
      <c r="J22" s="13"/>
      <c r="M22">
        <f>D22+E22+F22+G22+H22</f>
        <v>84</v>
      </c>
      <c r="N22">
        <f>D22*0.17+E22*0.17+F22*0.17+G22*0.17+H22*0.17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185</v>
      </c>
      <c r="B23" s="11">
        <v>21</v>
      </c>
      <c r="C23" s="12" t="s">
        <v>186</v>
      </c>
      <c r="D23" s="13"/>
      <c r="E23" s="14"/>
      <c r="F23" s="13"/>
      <c r="G23" s="13"/>
      <c r="H23" s="13"/>
      <c r="I23" s="13"/>
      <c r="J23" s="13"/>
      <c r="M23">
        <f>D23+E23+F23+G23+H23</f>
        <v>0</v>
      </c>
      <c r="N23">
        <f>D23*0.17+E23*0.17+F23*0.17+G23*0.17+H23*0.17</f>
        <v>0</v>
      </c>
      <c r="O23">
        <f>I23*0.15</f>
        <v>0</v>
      </c>
      <c r="P23">
        <f>ROUND(N23+O23,0)</f>
        <v>0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82</v>
      </c>
      <c r="E24" s="14"/>
      <c r="F24" s="13"/>
      <c r="G24" s="13"/>
      <c r="H24" s="13"/>
      <c r="I24" s="13"/>
      <c r="J24" s="13"/>
      <c r="M24">
        <f>D24+E24+F24+G24+H24</f>
        <v>82</v>
      </c>
      <c r="N24">
        <f>D24*0.17+E24*0.17+F24*0.17+G24*0.17+H24*0.17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74</v>
      </c>
      <c r="E25" s="14"/>
      <c r="F25" s="13"/>
      <c r="G25" s="13"/>
      <c r="H25" s="13"/>
      <c r="I25" s="13"/>
      <c r="J25" s="13"/>
      <c r="M25">
        <f>D25+E25+F25+G25+H25</f>
        <v>74</v>
      </c>
      <c r="N25">
        <f>D25*0.17+E25*0.17+F25*0.17+G25*0.17+H25*0.17</f>
        <v>12.58</v>
      </c>
      <c r="O25">
        <f>I25*0.15</f>
        <v>0</v>
      </c>
      <c r="P25">
        <f>ROUND(N25+O25,0)</f>
        <v>13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91</v>
      </c>
      <c r="E26" s="14"/>
      <c r="F26" s="13"/>
      <c r="G26" s="13"/>
      <c r="H26" s="13"/>
      <c r="I26" s="13"/>
      <c r="J26" s="13"/>
      <c r="M26">
        <f>D26+E26+F26+G26+H26</f>
        <v>91</v>
      </c>
      <c r="N26">
        <f>D26*0.17+E26*0.17+F26*0.17+G26*0.17+H26*0.17</f>
        <v>15.47</v>
      </c>
      <c r="O26">
        <f>I26*0.15</f>
        <v>0</v>
      </c>
      <c r="P26">
        <f>ROUND(N26+O26,0)</f>
        <v>15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93</v>
      </c>
      <c r="E28" s="14"/>
      <c r="F28" s="13"/>
      <c r="G28" s="13"/>
      <c r="H28" s="13"/>
      <c r="I28" s="13"/>
      <c r="J28" s="13"/>
      <c r="M28">
        <f>D28+E28+F28+G28+H28</f>
        <v>93</v>
      </c>
      <c r="N28">
        <f>D28*0.17+E28*0.17+F28*0.17+G28*0.17+H28*0.17</f>
        <v>15.81</v>
      </c>
      <c r="O28">
        <f>I28*0.15</f>
        <v>0</v>
      </c>
      <c r="P28">
        <f>ROUND(N28+O28,0)</f>
        <v>16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86</v>
      </c>
      <c r="E29" s="14"/>
      <c r="F29" s="13"/>
      <c r="G29" s="13"/>
      <c r="H29" s="13"/>
      <c r="I29" s="13"/>
      <c r="J29" s="13"/>
      <c r="M29">
        <f>D29+E29+F29+G29+H29</f>
        <v>86</v>
      </c>
      <c r="N29">
        <f>D29*0.17+E29*0.17+F29*0.17+G29*0.17+H29*0.17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89</v>
      </c>
      <c r="E31" s="14"/>
      <c r="F31" s="13"/>
      <c r="G31" s="13"/>
      <c r="H31" s="13"/>
      <c r="I31" s="13"/>
      <c r="J31" s="13"/>
      <c r="M31">
        <f>D31+E31+F31+G31+H31</f>
        <v>89</v>
      </c>
      <c r="N31">
        <f>D31*0.17+E31*0.17+F31*0.17+G31*0.17+H31*0.17</f>
        <v>15.13</v>
      </c>
      <c r="O31">
        <f>I31*0.15</f>
        <v>0</v>
      </c>
      <c r="P31">
        <f>ROUND(N31+O31,0)</f>
        <v>15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91</v>
      </c>
      <c r="E32" s="14"/>
      <c r="F32" s="13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205</v>
      </c>
      <c r="B33" s="11">
        <v>31</v>
      </c>
      <c r="C33" s="12" t="s">
        <v>206</v>
      </c>
      <c r="D33" s="13">
        <v>82</v>
      </c>
      <c r="E33" s="14"/>
      <c r="F33" s="13"/>
      <c r="G33" s="13"/>
      <c r="H33" s="13"/>
      <c r="I33" s="13"/>
      <c r="J33" s="13"/>
      <c r="M33">
        <f>D33+E33+F33+G33+H33</f>
        <v>82</v>
      </c>
      <c r="N33">
        <f>D33*0.17+E33*0.17+F33*0.17+G33*0.17+H33*0.17</f>
        <v>13.940000000000001</v>
      </c>
      <c r="O33">
        <f>I33*0.15</f>
        <v>0</v>
      </c>
      <c r="P33">
        <f>ROUND(N33+O33,0)</f>
        <v>14</v>
      </c>
    </row>
  </sheetData>
  <sheetProtection algorithmName="SHA-512" hashValue="tnZ92ed9OqVavSUVNLMOjwEB3BB5j84eqeH7pE3AwzeWosfv5nv9C5zzC8gpzrkJDF5UjhalV/7NplIShJoKqA==" saltValue="8eVt6Pt7vJgFvYdRx5mtrQ==" spinCount="100000" sheet="1" objects="1" scenarios="1"/>
  <dataValidations count="31">
    <dataValidation type="whole" allowBlank="1" showInputMessage="1" showErrorMessage="1" errorTitle="Valor fuera de rango" error="Ingrese un valor correcto" sqref="E3" xr:uid="{2820E78D-118A-4591-997B-4830AFA12C2D}">
      <formula1>0</formula1>
      <formula2>100</formula2>
    </dataValidation>
    <dataValidation type="whole" allowBlank="1" showInputMessage="1" showErrorMessage="1" errorTitle="Valor fuera de rango" error="Ingrese un valor correcto" sqref="E4" xr:uid="{FE0509B8-8D9B-4E97-9625-A8D97B8874C3}">
      <formula1>0</formula1>
      <formula2>100</formula2>
    </dataValidation>
    <dataValidation type="whole" allowBlank="1" showInputMessage="1" showErrorMessage="1" errorTitle="Valor fuera de rango" error="Ingrese un valor correcto" sqref="E5" xr:uid="{5F0594B2-2E49-435E-BDFC-29AA69410DE6}">
      <formula1>0</formula1>
      <formula2>100</formula2>
    </dataValidation>
    <dataValidation type="whole" allowBlank="1" showInputMessage="1" showErrorMessage="1" errorTitle="Valor fuera de rango" error="Ingrese un valor correcto" sqref="E6" xr:uid="{48395C63-8E94-4A4E-887F-7F487D38F4E2}">
      <formula1>0</formula1>
      <formula2>100</formula2>
    </dataValidation>
    <dataValidation type="whole" allowBlank="1" showInputMessage="1" showErrorMessage="1" errorTitle="Valor fuera de rango" error="Ingrese un valor correcto" sqref="E7" xr:uid="{1266B6A5-3A7B-4099-B80D-DAC15A05431C}">
      <formula1>0</formula1>
      <formula2>100</formula2>
    </dataValidation>
    <dataValidation type="whole" allowBlank="1" showInputMessage="1" showErrorMessage="1" errorTitle="Valor fuera de rango" error="Ingrese un valor correcto" sqref="E8" xr:uid="{6D765C83-D5FF-4C1E-A193-99CF52D52E3E}">
      <formula1>0</formula1>
      <formula2>100</formula2>
    </dataValidation>
    <dataValidation type="whole" allowBlank="1" showInputMessage="1" showErrorMessage="1" errorTitle="Valor fuera de rango" error="Ingrese un valor correcto" sqref="E9" xr:uid="{7C00E2A2-0583-48D0-A761-F13F76AAF4FA}">
      <formula1>0</formula1>
      <formula2>100</formula2>
    </dataValidation>
    <dataValidation type="whole" allowBlank="1" showInputMessage="1" showErrorMessage="1" errorTitle="Valor fuera de rango" error="Ingrese un valor correcto" sqref="E10" xr:uid="{D7B71423-B203-43C5-AAAF-18276C38C75E}">
      <formula1>0</formula1>
      <formula2>100</formula2>
    </dataValidation>
    <dataValidation type="whole" allowBlank="1" showInputMessage="1" showErrorMessage="1" errorTitle="Valor fuera de rango" error="Ingrese un valor correcto" sqref="E11" xr:uid="{056769FE-FF77-4E97-869D-5BEA62A54F65}">
      <formula1>0</formula1>
      <formula2>100</formula2>
    </dataValidation>
    <dataValidation type="whole" allowBlank="1" showInputMessage="1" showErrorMessage="1" errorTitle="Valor fuera de rango" error="Ingrese un valor correcto" sqref="E12" xr:uid="{0554E58F-DC68-40F0-AFEA-AC7332D52440}">
      <formula1>0</formula1>
      <formula2>100</formula2>
    </dataValidation>
    <dataValidation type="whole" allowBlank="1" showInputMessage="1" showErrorMessage="1" errorTitle="Valor fuera de rango" error="Ingrese un valor correcto" sqref="E13" xr:uid="{8FF9C684-A170-4803-AFB6-B1BDB31BAC63}">
      <formula1>0</formula1>
      <formula2>100</formula2>
    </dataValidation>
    <dataValidation type="whole" allowBlank="1" showInputMessage="1" showErrorMessage="1" errorTitle="Valor fuera de rango" error="Ingrese un valor correcto" sqref="E14" xr:uid="{6F3317B2-095B-4799-8C73-A6E032BD047E}">
      <formula1>0</formula1>
      <formula2>100</formula2>
    </dataValidation>
    <dataValidation type="whole" allowBlank="1" showInputMessage="1" showErrorMessage="1" errorTitle="Valor fuera de rango" error="Ingrese un valor correcto" sqref="E15" xr:uid="{06F96A55-8673-450C-8124-BBF450858FBB}">
      <formula1>0</formula1>
      <formula2>100</formula2>
    </dataValidation>
    <dataValidation type="whole" allowBlank="1" showInputMessage="1" showErrorMessage="1" errorTitle="Valor fuera de rango" error="Ingrese un valor correcto" sqref="E16" xr:uid="{68ED0D48-C681-4547-AFA6-6D4676F52BDE}">
      <formula1>0</formula1>
      <formula2>100</formula2>
    </dataValidation>
    <dataValidation type="whole" allowBlank="1" showInputMessage="1" showErrorMessage="1" errorTitle="Valor fuera de rango" error="Ingrese un valor correcto" sqref="E17" xr:uid="{85C48C92-3EB3-4A5B-82FD-9F062BB046FB}">
      <formula1>0</formula1>
      <formula2>100</formula2>
    </dataValidation>
    <dataValidation type="whole" allowBlank="1" showInputMessage="1" showErrorMessage="1" errorTitle="Valor fuera de rango" error="Ingrese un valor correcto" sqref="E18" xr:uid="{E87B72F0-A87A-4600-950F-EB857CB723AC}">
      <formula1>0</formula1>
      <formula2>100</formula2>
    </dataValidation>
    <dataValidation type="whole" allowBlank="1" showInputMessage="1" showErrorMessage="1" errorTitle="Valor fuera de rango" error="Ingrese un valor correcto" sqref="E19" xr:uid="{CB3AC542-9CE2-46F0-9515-0D61542F999E}">
      <formula1>0</formula1>
      <formula2>100</formula2>
    </dataValidation>
    <dataValidation type="whole" allowBlank="1" showInputMessage="1" showErrorMessage="1" errorTitle="Valor fuera de rango" error="Ingrese un valor correcto" sqref="E20" xr:uid="{68EE98C1-D83C-4E3D-8AAA-266B606344AF}">
      <formula1>0</formula1>
      <formula2>100</formula2>
    </dataValidation>
    <dataValidation type="whole" allowBlank="1" showInputMessage="1" showErrorMessage="1" errorTitle="Valor fuera de rango" error="Ingrese un valor correcto" sqref="E21" xr:uid="{A2598652-68F1-4C09-8FD8-E881134AE20C}">
      <formula1>0</formula1>
      <formula2>100</formula2>
    </dataValidation>
    <dataValidation type="whole" allowBlank="1" showInputMessage="1" showErrorMessage="1" errorTitle="Valor fuera de rango" error="Ingrese un valor correcto" sqref="E22" xr:uid="{01D36FDB-314D-4DAD-A3B6-FAEE11A512F1}">
      <formula1>0</formula1>
      <formula2>100</formula2>
    </dataValidation>
    <dataValidation type="whole" allowBlank="1" showInputMessage="1" showErrorMessage="1" errorTitle="Valor fuera de rango" error="Ingrese un valor correcto" sqref="E23" xr:uid="{B6CF7E5D-CF88-4920-A06F-0A1B4BC433E0}">
      <formula1>0</formula1>
      <formula2>100</formula2>
    </dataValidation>
    <dataValidation type="whole" allowBlank="1" showInputMessage="1" showErrorMessage="1" errorTitle="Valor fuera de rango" error="Ingrese un valor correcto" sqref="E24" xr:uid="{81165122-6526-4A9D-AE71-4126840565EF}">
      <formula1>0</formula1>
      <formula2>100</formula2>
    </dataValidation>
    <dataValidation type="whole" allowBlank="1" showInputMessage="1" showErrorMessage="1" errorTitle="Valor fuera de rango" error="Ingrese un valor correcto" sqref="E25" xr:uid="{7962B31A-683D-40E9-81DD-936354323B87}">
      <formula1>0</formula1>
      <formula2>100</formula2>
    </dataValidation>
    <dataValidation type="whole" allowBlank="1" showInputMessage="1" showErrorMessage="1" errorTitle="Valor fuera de rango" error="Ingrese un valor correcto" sqref="E26" xr:uid="{58A13000-88C4-4DF9-A365-45C38414B583}">
      <formula1>0</formula1>
      <formula2>100</formula2>
    </dataValidation>
    <dataValidation type="whole" allowBlank="1" showInputMessage="1" showErrorMessage="1" errorTitle="Valor fuera de rango" error="Ingrese un valor correcto" sqref="E27" xr:uid="{0B5F7C8C-9FDF-43FD-A302-E66E88088C2E}">
      <formula1>0</formula1>
      <formula2>100</formula2>
    </dataValidation>
    <dataValidation type="whole" allowBlank="1" showInputMessage="1" showErrorMessage="1" errorTitle="Valor fuera de rango" error="Ingrese un valor correcto" sqref="E28" xr:uid="{03466D25-A973-4A56-8091-E50EA2109EF8}">
      <formula1>0</formula1>
      <formula2>100</formula2>
    </dataValidation>
    <dataValidation type="whole" allowBlank="1" showInputMessage="1" showErrorMessage="1" errorTitle="Valor fuera de rango" error="Ingrese un valor correcto" sqref="E29" xr:uid="{61AF5135-F538-467D-9155-6A089EACC555}">
      <formula1>0</formula1>
      <formula2>100</formula2>
    </dataValidation>
    <dataValidation type="whole" allowBlank="1" showInputMessage="1" showErrorMessage="1" errorTitle="Valor fuera de rango" error="Ingrese un valor correcto" sqref="E30" xr:uid="{C0C2A218-F723-4CAF-9B88-6A29ECB239F5}">
      <formula1>0</formula1>
      <formula2>100</formula2>
    </dataValidation>
    <dataValidation type="whole" allowBlank="1" showInputMessage="1" showErrorMessage="1" errorTitle="Valor fuera de rango" error="Ingrese un valor correcto" sqref="E31" xr:uid="{B2C16620-8E93-4C71-A32C-FE0F6F6E8421}">
      <formula1>0</formula1>
      <formula2>100</formula2>
    </dataValidation>
    <dataValidation type="whole" allowBlank="1" showInputMessage="1" showErrorMessage="1" errorTitle="Valor fuera de rango" error="Ingrese un valor correcto" sqref="E32" xr:uid="{58C5C60A-056E-4829-A6B0-85DAB8151780}">
      <formula1>0</formula1>
      <formula2>100</formula2>
    </dataValidation>
    <dataValidation type="whole" allowBlank="1" showInputMessage="1" showErrorMessage="1" errorTitle="Valor fuera de rango" error="Ingrese un valor correcto" sqref="E33" xr:uid="{EAEA01D3-400E-41A2-BD43-3EC81BBA91D4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E4F0-44EF-4E00-BBF4-784522F886CB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97</v>
      </c>
      <c r="E4" s="14"/>
      <c r="F4" s="13"/>
      <c r="G4" s="13"/>
      <c r="H4" s="13"/>
      <c r="I4" s="13"/>
      <c r="J4" s="13"/>
      <c r="M4">
        <f>D4+E4+F4+G4+H4</f>
        <v>97</v>
      </c>
      <c r="N4">
        <f>D4*0.17+E4*0.17+F4*0.17+G4*0.17+H4*0.17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93</v>
      </c>
      <c r="E5" s="14"/>
      <c r="F5" s="13"/>
      <c r="G5" s="13"/>
      <c r="H5" s="13"/>
      <c r="I5" s="13"/>
      <c r="J5" s="13"/>
      <c r="M5">
        <f>D5+E5+F5+G5+H5</f>
        <v>93</v>
      </c>
      <c r="N5">
        <f>D5*0.17+E5*0.17+F5*0.17+G5*0.17+H5*0.17</f>
        <v>15.81</v>
      </c>
      <c r="O5">
        <f>I5*0.15</f>
        <v>0</v>
      </c>
      <c r="P5">
        <f>ROUND(N5+O5,0)</f>
        <v>16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86</v>
      </c>
      <c r="E6" s="14"/>
      <c r="F6" s="13"/>
      <c r="G6" s="13"/>
      <c r="H6" s="13"/>
      <c r="I6" s="13"/>
      <c r="J6" s="13"/>
      <c r="M6">
        <f>D6+E6+F6+G6+H6</f>
        <v>86</v>
      </c>
      <c r="N6">
        <f>D6*0.17+E6*0.17+F6*0.17+G6*0.17+H6*0.17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92</v>
      </c>
      <c r="E7" s="14"/>
      <c r="F7" s="13"/>
      <c r="G7" s="13"/>
      <c r="H7" s="13"/>
      <c r="I7" s="13"/>
      <c r="J7" s="13"/>
      <c r="M7">
        <f>D7+E7+F7+G7+H7</f>
        <v>92</v>
      </c>
      <c r="N7">
        <f>D7*0.17+E7*0.17+F7*0.17+G7*0.17+H7*0.17</f>
        <v>15.64</v>
      </c>
      <c r="O7">
        <f>I7*0.15</f>
        <v>0</v>
      </c>
      <c r="P7">
        <f>ROUND(N7+O7,0)</f>
        <v>16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89</v>
      </c>
      <c r="E8" s="14"/>
      <c r="F8" s="13"/>
      <c r="G8" s="13"/>
      <c r="H8" s="13"/>
      <c r="I8" s="13"/>
      <c r="J8" s="13"/>
      <c r="M8">
        <f>D8+E8+F8+G8+H8</f>
        <v>89</v>
      </c>
      <c r="N8">
        <f>D8*0.17+E8*0.17+F8*0.17+G8*0.17+H8*0.17</f>
        <v>15.13</v>
      </c>
      <c r="O8">
        <f>I8*0.15</f>
        <v>0</v>
      </c>
      <c r="P8">
        <f>ROUND(N8+O8,0)</f>
        <v>15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97</v>
      </c>
      <c r="E9" s="14"/>
      <c r="F9" s="13"/>
      <c r="G9" s="13"/>
      <c r="H9" s="13"/>
      <c r="I9" s="13"/>
      <c r="J9" s="13"/>
      <c r="M9">
        <f>D9+E9+F9+G9+H9</f>
        <v>97</v>
      </c>
      <c r="N9">
        <f>D9*0.17+E9*0.17+F9*0.17+G9*0.17+H9*0.17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96</v>
      </c>
      <c r="E10" s="14"/>
      <c r="F10" s="13"/>
      <c r="G10" s="13"/>
      <c r="H10" s="13"/>
      <c r="I10" s="13"/>
      <c r="J10" s="13"/>
      <c r="M10">
        <f>D10+E10+F10+G10+H10</f>
        <v>96</v>
      </c>
      <c r="N10">
        <f>D10*0.17+E10*0.17+F10*0.17+G10*0.17+H10*0.17</f>
        <v>16.32</v>
      </c>
      <c r="O10">
        <f>I10*0.15</f>
        <v>0</v>
      </c>
      <c r="P10">
        <f>ROUND(N10+O10,0)</f>
        <v>16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95</v>
      </c>
      <c r="E11" s="14"/>
      <c r="F11" s="13"/>
      <c r="G11" s="13"/>
      <c r="H11" s="13"/>
      <c r="I11" s="13"/>
      <c r="J11" s="13"/>
      <c r="M11">
        <f>D11+E11+F11+G11+H11</f>
        <v>95</v>
      </c>
      <c r="N11">
        <f>D11*0.17+E11*0.17+F11*0.17+G11*0.17+H11*0.17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97</v>
      </c>
      <c r="E12" s="14"/>
      <c r="F12" s="13"/>
      <c r="G12" s="13"/>
      <c r="H12" s="13"/>
      <c r="I12" s="13"/>
      <c r="J12" s="13"/>
      <c r="M12">
        <f>D12+E12+F12+G12+H12</f>
        <v>97</v>
      </c>
      <c r="N12">
        <f>D12*0.17+E12*0.17+F12*0.17+G12*0.17+H12*0.17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96</v>
      </c>
      <c r="E15" s="14"/>
      <c r="F15" s="13"/>
      <c r="G15" s="13"/>
      <c r="H15" s="13"/>
      <c r="I15" s="13"/>
      <c r="J15" s="13"/>
      <c r="M15">
        <f>D15+E15+F15+G15+H15</f>
        <v>96</v>
      </c>
      <c r="N15">
        <f>D15*0.17+E15*0.17+F15*0.17+G15*0.17+H15*0.17</f>
        <v>16.32</v>
      </c>
      <c r="O15">
        <f>I15*0.15</f>
        <v>0</v>
      </c>
      <c r="P15">
        <f>ROUND(N15+O15,0)</f>
        <v>16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96</v>
      </c>
      <c r="E16" s="14"/>
      <c r="F16" s="13"/>
      <c r="G16" s="13"/>
      <c r="H16" s="13"/>
      <c r="I16" s="13"/>
      <c r="J16" s="13"/>
      <c r="M16">
        <f>D16+E16+F16+G16+H16</f>
        <v>96</v>
      </c>
      <c r="N16">
        <f>D16*0.17+E16*0.17+F16*0.17+G16*0.17+H16*0.17</f>
        <v>16.32</v>
      </c>
      <c r="O16">
        <f>I16*0.15</f>
        <v>0</v>
      </c>
      <c r="P16">
        <f>ROUND(N16+O16,0)</f>
        <v>16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97</v>
      </c>
      <c r="E18" s="14"/>
      <c r="F18" s="13"/>
      <c r="G18" s="13"/>
      <c r="H18" s="13"/>
      <c r="I18" s="13"/>
      <c r="J18" s="13"/>
      <c r="M18">
        <f>D18+E18+F18+G18+H18</f>
        <v>97</v>
      </c>
      <c r="N18">
        <f>D18*0.17+E18*0.17+F18*0.17+G18*0.17+H18*0.17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91</v>
      </c>
      <c r="E20" s="14"/>
      <c r="F20" s="13"/>
      <c r="G20" s="13"/>
      <c r="H20" s="13"/>
      <c r="I20" s="13"/>
      <c r="J20" s="13"/>
      <c r="M20">
        <f>D20+E20+F20+G20+H20</f>
        <v>91</v>
      </c>
      <c r="N20">
        <f>D20*0.17+E20*0.17+F20*0.17+G20*0.17+H20*0.17</f>
        <v>15.47</v>
      </c>
      <c r="O20">
        <f>I20*0.15</f>
        <v>0</v>
      </c>
      <c r="P20">
        <f>ROUND(N20+O20,0)</f>
        <v>15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72</v>
      </c>
      <c r="E21" s="14"/>
      <c r="F21" s="13"/>
      <c r="G21" s="13"/>
      <c r="H21" s="13"/>
      <c r="I21" s="13"/>
      <c r="J21" s="13"/>
      <c r="M21">
        <f>D21+E21+F21+G21+H21</f>
        <v>72</v>
      </c>
      <c r="N21">
        <f>D21*0.17+E21*0.17+F21*0.17+G21*0.17+H21*0.17</f>
        <v>12.24</v>
      </c>
      <c r="O21">
        <f>I21*0.15</f>
        <v>0</v>
      </c>
      <c r="P21">
        <f>ROUND(N21+O21,0)</f>
        <v>12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97</v>
      </c>
      <c r="E22" s="14"/>
      <c r="F22" s="13"/>
      <c r="G22" s="13"/>
      <c r="H22" s="13"/>
      <c r="I22" s="13"/>
      <c r="J22" s="13"/>
      <c r="M22">
        <f>D22+E22+F22+G22+H22</f>
        <v>97</v>
      </c>
      <c r="N22">
        <f>D22*0.17+E22*0.17+F22*0.17+G22*0.17+H22*0.17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81</v>
      </c>
      <c r="E24" s="14"/>
      <c r="F24" s="13"/>
      <c r="G24" s="13"/>
      <c r="H24" s="13"/>
      <c r="I24" s="13"/>
      <c r="J24" s="13"/>
      <c r="M24">
        <f>D24+E24+F24+G24+H24</f>
        <v>81</v>
      </c>
      <c r="N24">
        <f>D24*0.17+E24*0.17+F24*0.17+G24*0.17+H24*0.17</f>
        <v>13.770000000000001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96</v>
      </c>
      <c r="E25" s="14"/>
      <c r="F25" s="13"/>
      <c r="G25" s="13"/>
      <c r="H25" s="13"/>
      <c r="I25" s="13"/>
      <c r="J25" s="13"/>
      <c r="M25">
        <f>D25+E25+F25+G25+H25</f>
        <v>96</v>
      </c>
      <c r="N25">
        <f>D25*0.17+E25*0.17+F25*0.17+G25*0.17+H25*0.17</f>
        <v>16.32</v>
      </c>
      <c r="O25">
        <f>I25*0.15</f>
        <v>0</v>
      </c>
      <c r="P25">
        <f>ROUND(N25+O25,0)</f>
        <v>16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81</v>
      </c>
      <c r="E27" s="14"/>
      <c r="F27" s="13"/>
      <c r="G27" s="13"/>
      <c r="H27" s="13"/>
      <c r="I27" s="13"/>
      <c r="J27" s="13"/>
      <c r="M27">
        <f>D27+E27+F27+G27+H27</f>
        <v>81</v>
      </c>
      <c r="N27">
        <f>D27*0.17+E27*0.17+F27*0.17+G27*0.17+H27*0.17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86</v>
      </c>
      <c r="E28" s="14"/>
      <c r="F28" s="13"/>
      <c r="G28" s="13"/>
      <c r="H28" s="13"/>
      <c r="I28" s="13"/>
      <c r="J28" s="13"/>
      <c r="M28">
        <f>D28+E28+F28+G28+H28</f>
        <v>86</v>
      </c>
      <c r="N28">
        <f>D28*0.17+E28*0.17+F28*0.17+G28*0.17+H28*0.17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85</v>
      </c>
      <c r="E29" s="14"/>
      <c r="F29" s="13"/>
      <c r="G29" s="13"/>
      <c r="H29" s="13"/>
      <c r="I29" s="13"/>
      <c r="J29" s="13"/>
      <c r="M29">
        <f>D29+E29+F29+G29+H29</f>
        <v>85</v>
      </c>
      <c r="N29">
        <f>D29*0.17+E29*0.17+F29*0.17+G29*0.17+H29*0.17</f>
        <v>14.450000000000001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86</v>
      </c>
      <c r="E30" s="14"/>
      <c r="F30" s="13"/>
      <c r="G30" s="13"/>
      <c r="H30" s="13"/>
      <c r="I30" s="13"/>
      <c r="J30" s="13"/>
      <c r="M30">
        <f>D30+E30+F30+G30+H30</f>
        <v>86</v>
      </c>
      <c r="N30">
        <f>D30*0.17+E30*0.17+F30*0.17+G30*0.17+H30*0.17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95</v>
      </c>
      <c r="E31" s="14"/>
      <c r="F31" s="13"/>
      <c r="G31" s="13"/>
      <c r="H31" s="13"/>
      <c r="I31" s="13"/>
      <c r="J31" s="13"/>
      <c r="M31">
        <f>D31+E31+F31+G31+H31</f>
        <v>95</v>
      </c>
      <c r="N31">
        <f>D31*0.17+E31*0.17+F31*0.17+G31*0.17+H31*0.17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1" t="s">
        <v>268</v>
      </c>
      <c r="B32" s="11">
        <v>30</v>
      </c>
      <c r="C32" s="12" t="s">
        <v>269</v>
      </c>
      <c r="D32" s="13">
        <v>94</v>
      </c>
      <c r="E32" s="14"/>
      <c r="F32" s="13"/>
      <c r="G32" s="13"/>
      <c r="H32" s="13"/>
      <c r="I32" s="13"/>
      <c r="J32" s="13"/>
      <c r="M32">
        <f>D32+E32+F32+G32+H32</f>
        <v>94</v>
      </c>
      <c r="N32">
        <f>D32*0.17+E32*0.17+F32*0.17+G32*0.17+H32*0.17</f>
        <v>15.98</v>
      </c>
      <c r="O32">
        <f>I32*0.15</f>
        <v>0</v>
      </c>
      <c r="P32">
        <f>ROUND(N32+O32,0)</f>
        <v>16</v>
      </c>
    </row>
    <row r="33" spans="1:16" x14ac:dyDescent="0.25">
      <c r="A33" s="11" t="s">
        <v>270</v>
      </c>
      <c r="B33" s="11">
        <v>31</v>
      </c>
      <c r="C33" s="12" t="s">
        <v>271</v>
      </c>
      <c r="D33" s="13">
        <v>97</v>
      </c>
      <c r="E33" s="14"/>
      <c r="F33" s="13"/>
      <c r="G33" s="13"/>
      <c r="H33" s="13"/>
      <c r="I33" s="13"/>
      <c r="J33" s="13"/>
      <c r="M33">
        <f>D33+E33+F33+G33+H33</f>
        <v>97</v>
      </c>
      <c r="N33">
        <f>D33*0.17+E33*0.17+F33*0.17+G33*0.17+H33*0.17</f>
        <v>16.490000000000002</v>
      </c>
      <c r="O33">
        <f>I33*0.15</f>
        <v>0</v>
      </c>
      <c r="P33">
        <f>ROUND(N33+O33,0)</f>
        <v>16</v>
      </c>
    </row>
    <row r="34" spans="1:16" x14ac:dyDescent="0.25">
      <c r="A34" s="11" t="s">
        <v>272</v>
      </c>
      <c r="B34" s="11">
        <v>32</v>
      </c>
      <c r="C34" s="12" t="s">
        <v>273</v>
      </c>
      <c r="D34" s="13">
        <v>91</v>
      </c>
      <c r="E34" s="14"/>
      <c r="F34" s="13"/>
      <c r="G34" s="13"/>
      <c r="H34" s="13"/>
      <c r="I34" s="13"/>
      <c r="J34" s="13"/>
      <c r="M34">
        <f>D34+E34+F34+G34+H34</f>
        <v>91</v>
      </c>
      <c r="N34">
        <f>D34*0.17+E34*0.17+F34*0.17+G34*0.17+H34*0.17</f>
        <v>15.47</v>
      </c>
      <c r="O34">
        <f>I34*0.15</f>
        <v>0</v>
      </c>
      <c r="P34">
        <f>ROUND(N34+O34,0)</f>
        <v>15</v>
      </c>
    </row>
  </sheetData>
  <sheetProtection algorithmName="SHA-512" hashValue="h7OVCQm+gdt6DkqKUHl0tXcgIvUAc3DntAxtrSpg7Wl5uZ4fApFJti/+gOODqMLHZnLyXHfQ00FDDqkfqn0i7g==" saltValue="Lgs+Of3EQQIVUjjG5PQkgg==" spinCount="100000" sheet="1" objects="1" scenarios="1"/>
  <dataValidations count="32">
    <dataValidation type="whole" allowBlank="1" showInputMessage="1" showErrorMessage="1" errorTitle="Valor fuera de rango" error="Ingrese un valor correcto" sqref="E3" xr:uid="{7B8190E0-0A95-42A8-9C26-B31C6F04C25B}">
      <formula1>0</formula1>
      <formula2>100</formula2>
    </dataValidation>
    <dataValidation type="whole" allowBlank="1" showInputMessage="1" showErrorMessage="1" errorTitle="Valor fuera de rango" error="Ingrese un valor correcto" sqref="E4" xr:uid="{70CBC181-4295-4814-8B2C-EE466E9E5483}">
      <formula1>0</formula1>
      <formula2>100</formula2>
    </dataValidation>
    <dataValidation type="whole" allowBlank="1" showInputMessage="1" showErrorMessage="1" errorTitle="Valor fuera de rango" error="Ingrese un valor correcto" sqref="E5" xr:uid="{4F7D5551-DF62-4A01-8576-8DD0CFC36251}">
      <formula1>0</formula1>
      <formula2>100</formula2>
    </dataValidation>
    <dataValidation type="whole" allowBlank="1" showInputMessage="1" showErrorMessage="1" errorTitle="Valor fuera de rango" error="Ingrese un valor correcto" sqref="E6" xr:uid="{DBB6F84B-E3AC-40C3-B56F-A1B3DFF11B39}">
      <formula1>0</formula1>
      <formula2>100</formula2>
    </dataValidation>
    <dataValidation type="whole" allowBlank="1" showInputMessage="1" showErrorMessage="1" errorTitle="Valor fuera de rango" error="Ingrese un valor correcto" sqref="E7" xr:uid="{A2596FF8-1DC4-4F70-8643-19FCD45E9F36}">
      <formula1>0</formula1>
      <formula2>100</formula2>
    </dataValidation>
    <dataValidation type="whole" allowBlank="1" showInputMessage="1" showErrorMessage="1" errorTitle="Valor fuera de rango" error="Ingrese un valor correcto" sqref="E8" xr:uid="{359562EF-4C09-472A-9C64-3AD4FA115D3A}">
      <formula1>0</formula1>
      <formula2>100</formula2>
    </dataValidation>
    <dataValidation type="whole" allowBlank="1" showInputMessage="1" showErrorMessage="1" errorTitle="Valor fuera de rango" error="Ingrese un valor correcto" sqref="E9" xr:uid="{57145288-1DCA-43B5-8376-08D45E18BBC4}">
      <formula1>0</formula1>
      <formula2>100</formula2>
    </dataValidation>
    <dataValidation type="whole" allowBlank="1" showInputMessage="1" showErrorMessage="1" errorTitle="Valor fuera de rango" error="Ingrese un valor correcto" sqref="E10" xr:uid="{C90F6338-F16A-4D1D-B602-62A09C1D1B87}">
      <formula1>0</formula1>
      <formula2>100</formula2>
    </dataValidation>
    <dataValidation type="whole" allowBlank="1" showInputMessage="1" showErrorMessage="1" errorTitle="Valor fuera de rango" error="Ingrese un valor correcto" sqref="E11" xr:uid="{30DA21E4-440C-4D25-B65E-7F77D6424F32}">
      <formula1>0</formula1>
      <formula2>100</formula2>
    </dataValidation>
    <dataValidation type="whole" allowBlank="1" showInputMessage="1" showErrorMessage="1" errorTitle="Valor fuera de rango" error="Ingrese un valor correcto" sqref="E12" xr:uid="{DF5BAB58-BF6F-4606-8FB9-FA4125AABDAC}">
      <formula1>0</formula1>
      <formula2>100</formula2>
    </dataValidation>
    <dataValidation type="whole" allowBlank="1" showInputMessage="1" showErrorMessage="1" errorTitle="Valor fuera de rango" error="Ingrese un valor correcto" sqref="E13" xr:uid="{01FEDD19-6223-46CA-BFF8-27198ACD8D05}">
      <formula1>0</formula1>
      <formula2>100</formula2>
    </dataValidation>
    <dataValidation type="whole" allowBlank="1" showInputMessage="1" showErrorMessage="1" errorTitle="Valor fuera de rango" error="Ingrese un valor correcto" sqref="E14" xr:uid="{40894022-BE3D-4FA3-AE3A-57F340E6A06E}">
      <formula1>0</formula1>
      <formula2>100</formula2>
    </dataValidation>
    <dataValidation type="whole" allowBlank="1" showInputMessage="1" showErrorMessage="1" errorTitle="Valor fuera de rango" error="Ingrese un valor correcto" sqref="E15" xr:uid="{2A18DBA0-0AD8-4255-A65C-11B8A577E9D5}">
      <formula1>0</formula1>
      <formula2>100</formula2>
    </dataValidation>
    <dataValidation type="whole" allowBlank="1" showInputMessage="1" showErrorMessage="1" errorTitle="Valor fuera de rango" error="Ingrese un valor correcto" sqref="E16" xr:uid="{B7BF4CBE-9FD2-4C3C-81CA-369A08EA67FD}">
      <formula1>0</formula1>
      <formula2>100</formula2>
    </dataValidation>
    <dataValidation type="whole" allowBlank="1" showInputMessage="1" showErrorMessage="1" errorTitle="Valor fuera de rango" error="Ingrese un valor correcto" sqref="E17" xr:uid="{DCD2C0AF-7F98-429D-9EDF-CAD066E5318E}">
      <formula1>0</formula1>
      <formula2>100</formula2>
    </dataValidation>
    <dataValidation type="whole" allowBlank="1" showInputMessage="1" showErrorMessage="1" errorTitle="Valor fuera de rango" error="Ingrese un valor correcto" sqref="E18" xr:uid="{DC21CD27-A4C6-4784-B19B-CB29923B4181}">
      <formula1>0</formula1>
      <formula2>100</formula2>
    </dataValidation>
    <dataValidation type="whole" allowBlank="1" showInputMessage="1" showErrorMessage="1" errorTitle="Valor fuera de rango" error="Ingrese un valor correcto" sqref="E19" xr:uid="{BD73C29A-9FD2-46FD-AB18-FD015D56DAF3}">
      <formula1>0</formula1>
      <formula2>100</formula2>
    </dataValidation>
    <dataValidation type="whole" allowBlank="1" showInputMessage="1" showErrorMessage="1" errorTitle="Valor fuera de rango" error="Ingrese un valor correcto" sqref="E20" xr:uid="{ED5529ED-6D3E-4DB3-8B5B-4EB1DFA07665}">
      <formula1>0</formula1>
      <formula2>100</formula2>
    </dataValidation>
    <dataValidation type="whole" allowBlank="1" showInputMessage="1" showErrorMessage="1" errorTitle="Valor fuera de rango" error="Ingrese un valor correcto" sqref="E21" xr:uid="{F89520CC-0F12-45B1-8F05-F5BCC893CE70}">
      <formula1>0</formula1>
      <formula2>100</formula2>
    </dataValidation>
    <dataValidation type="whole" allowBlank="1" showInputMessage="1" showErrorMessage="1" errorTitle="Valor fuera de rango" error="Ingrese un valor correcto" sqref="E22" xr:uid="{3EECAE9C-6B06-4B4D-8C34-BB43D4DA213B}">
      <formula1>0</formula1>
      <formula2>100</formula2>
    </dataValidation>
    <dataValidation type="whole" allowBlank="1" showInputMessage="1" showErrorMessage="1" errorTitle="Valor fuera de rango" error="Ingrese un valor correcto" sqref="E23" xr:uid="{48885221-399D-424F-A957-23AD73470CD8}">
      <formula1>0</formula1>
      <formula2>100</formula2>
    </dataValidation>
    <dataValidation type="whole" allowBlank="1" showInputMessage="1" showErrorMessage="1" errorTitle="Valor fuera de rango" error="Ingrese un valor correcto" sqref="E24" xr:uid="{AA884A48-961D-4674-8025-280EE1D59A0B}">
      <formula1>0</formula1>
      <formula2>100</formula2>
    </dataValidation>
    <dataValidation type="whole" allowBlank="1" showInputMessage="1" showErrorMessage="1" errorTitle="Valor fuera de rango" error="Ingrese un valor correcto" sqref="E25" xr:uid="{FDEC25AA-3841-4105-B615-2A837636BC43}">
      <formula1>0</formula1>
      <formula2>100</formula2>
    </dataValidation>
    <dataValidation type="whole" allowBlank="1" showInputMessage="1" showErrorMessage="1" errorTitle="Valor fuera de rango" error="Ingrese un valor correcto" sqref="E26" xr:uid="{666D22A2-A81D-4436-ACAC-F8CED1907230}">
      <formula1>0</formula1>
      <formula2>100</formula2>
    </dataValidation>
    <dataValidation type="whole" allowBlank="1" showInputMessage="1" showErrorMessage="1" errorTitle="Valor fuera de rango" error="Ingrese un valor correcto" sqref="E27" xr:uid="{C24DEA3D-071A-44B6-B451-06DD22B00E43}">
      <formula1>0</formula1>
      <formula2>100</formula2>
    </dataValidation>
    <dataValidation type="whole" allowBlank="1" showInputMessage="1" showErrorMessage="1" errorTitle="Valor fuera de rango" error="Ingrese un valor correcto" sqref="E28" xr:uid="{B0EC4F5A-75BE-44CF-BB37-18A564DFFE25}">
      <formula1>0</formula1>
      <formula2>100</formula2>
    </dataValidation>
    <dataValidation type="whole" allowBlank="1" showInputMessage="1" showErrorMessage="1" errorTitle="Valor fuera de rango" error="Ingrese un valor correcto" sqref="E29" xr:uid="{0A21F410-73F5-4A45-92A8-32CE836EAF8C}">
      <formula1>0</formula1>
      <formula2>100</formula2>
    </dataValidation>
    <dataValidation type="whole" allowBlank="1" showInputMessage="1" showErrorMessage="1" errorTitle="Valor fuera de rango" error="Ingrese un valor correcto" sqref="E30" xr:uid="{6AFBE688-1ECC-4707-BAFF-7527CAF4F3D5}">
      <formula1>0</formula1>
      <formula2>100</formula2>
    </dataValidation>
    <dataValidation type="whole" allowBlank="1" showInputMessage="1" showErrorMessage="1" errorTitle="Valor fuera de rango" error="Ingrese un valor correcto" sqref="E31" xr:uid="{C9C6850D-C939-4DF5-880F-036F52402535}">
      <formula1>0</formula1>
      <formula2>100</formula2>
    </dataValidation>
    <dataValidation type="whole" allowBlank="1" showInputMessage="1" showErrorMessage="1" errorTitle="Valor fuera de rango" error="Ingrese un valor correcto" sqref="E32" xr:uid="{58802180-F337-4F4D-8CE1-AD3A4B066362}">
      <formula1>0</formula1>
      <formula2>100</formula2>
    </dataValidation>
    <dataValidation type="whole" allowBlank="1" showInputMessage="1" showErrorMessage="1" errorTitle="Valor fuera de rango" error="Ingrese un valor correcto" sqref="E33" xr:uid="{775D8D2B-47AB-417C-BF54-39754F64ABE2}">
      <formula1>0</formula1>
      <formula2>100</formula2>
    </dataValidation>
    <dataValidation type="whole" allowBlank="1" showInputMessage="1" showErrorMessage="1" errorTitle="Valor fuera de rango" error="Ingrese un valor correcto" sqref="E34" xr:uid="{F84A0950-0A41-4B72-AA51-AF1C213BE62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2EE8-EB18-4DFD-AAAB-4F84667376E3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275</v>
      </c>
      <c r="C1" s="1" t="s">
        <v>276</v>
      </c>
      <c r="D1" s="5" t="s">
        <v>337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277</v>
      </c>
      <c r="B3" s="11">
        <v>1</v>
      </c>
      <c r="C3" s="12" t="s">
        <v>278</v>
      </c>
      <c r="D3" s="13">
        <v>95</v>
      </c>
      <c r="E3" s="14"/>
      <c r="F3" s="13"/>
      <c r="G3" s="13"/>
      <c r="H3" s="13"/>
      <c r="I3" s="13"/>
      <c r="J3" s="13"/>
      <c r="M3">
        <f>D3+E3+F3+G3+H3</f>
        <v>95</v>
      </c>
      <c r="N3">
        <f>D3*0.17+E3*0.17+F3*0.17+G3*0.17+H3*0.17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1" t="s">
        <v>279</v>
      </c>
      <c r="B4" s="11">
        <v>2</v>
      </c>
      <c r="C4" s="12" t="s">
        <v>280</v>
      </c>
      <c r="D4" s="13">
        <v>94</v>
      </c>
      <c r="E4" s="14"/>
      <c r="F4" s="13"/>
      <c r="G4" s="13"/>
      <c r="H4" s="13"/>
      <c r="I4" s="13"/>
      <c r="J4" s="13"/>
      <c r="M4">
        <f>D4+E4+F4+G4+H4</f>
        <v>94</v>
      </c>
      <c r="N4">
        <f>D4*0.17+E4*0.17+F4*0.17+G4*0.17+H4*0.17</f>
        <v>15.98</v>
      </c>
      <c r="O4">
        <f>I4*0.15</f>
        <v>0</v>
      </c>
      <c r="P4">
        <f>ROUND(N4+O4,0)</f>
        <v>16</v>
      </c>
    </row>
    <row r="5" spans="1:16" x14ac:dyDescent="0.25">
      <c r="A5" s="11" t="s">
        <v>281</v>
      </c>
      <c r="B5" s="11">
        <v>3</v>
      </c>
      <c r="C5" s="12" t="s">
        <v>282</v>
      </c>
      <c r="D5" s="13">
        <v>88</v>
      </c>
      <c r="E5" s="14"/>
      <c r="F5" s="13"/>
      <c r="G5" s="13"/>
      <c r="H5" s="13"/>
      <c r="I5" s="13"/>
      <c r="J5" s="13"/>
      <c r="M5">
        <f>D5+E5+F5+G5+H5</f>
        <v>88</v>
      </c>
      <c r="N5">
        <f>D5*0.17+E5*0.17+F5*0.17+G5*0.17+H5*0.17</f>
        <v>14.96</v>
      </c>
      <c r="O5">
        <f>I5*0.15</f>
        <v>0</v>
      </c>
      <c r="P5">
        <f>ROUND(N5+O5,0)</f>
        <v>15</v>
      </c>
    </row>
    <row r="6" spans="1:16" x14ac:dyDescent="0.25">
      <c r="A6" s="11" t="s">
        <v>283</v>
      </c>
      <c r="B6" s="11">
        <v>4</v>
      </c>
      <c r="C6" s="12" t="s">
        <v>284</v>
      </c>
      <c r="D6" s="13">
        <v>95</v>
      </c>
      <c r="E6" s="14"/>
      <c r="F6" s="13"/>
      <c r="G6" s="13"/>
      <c r="H6" s="13"/>
      <c r="I6" s="13"/>
      <c r="J6" s="13"/>
      <c r="M6">
        <f>D6+E6+F6+G6+H6</f>
        <v>95</v>
      </c>
      <c r="N6">
        <f>D6*0.17+E6*0.17+F6*0.17+G6*0.17+H6*0.17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1" t="s">
        <v>285</v>
      </c>
      <c r="B7" s="11">
        <v>5</v>
      </c>
      <c r="C7" s="12" t="s">
        <v>286</v>
      </c>
      <c r="D7" s="13">
        <v>93</v>
      </c>
      <c r="E7" s="14"/>
      <c r="F7" s="13"/>
      <c r="G7" s="13"/>
      <c r="H7" s="13"/>
      <c r="I7" s="13"/>
      <c r="J7" s="13"/>
      <c r="M7">
        <f>D7+E7+F7+G7+H7</f>
        <v>93</v>
      </c>
      <c r="N7">
        <f>D7*0.17+E7*0.17+F7*0.17+G7*0.17+H7*0.17</f>
        <v>15.81</v>
      </c>
      <c r="O7">
        <f>I7*0.15</f>
        <v>0</v>
      </c>
      <c r="P7">
        <f>ROUND(N7+O7,0)</f>
        <v>16</v>
      </c>
    </row>
    <row r="8" spans="1:16" x14ac:dyDescent="0.25">
      <c r="A8" s="11" t="s">
        <v>287</v>
      </c>
      <c r="B8" s="11">
        <v>6</v>
      </c>
      <c r="C8" s="12" t="s">
        <v>288</v>
      </c>
      <c r="D8" s="13">
        <v>88</v>
      </c>
      <c r="E8" s="14"/>
      <c r="F8" s="13"/>
      <c r="G8" s="13"/>
      <c r="H8" s="13"/>
      <c r="I8" s="13"/>
      <c r="J8" s="13"/>
      <c r="M8">
        <f>D8+E8+F8+G8+H8</f>
        <v>88</v>
      </c>
      <c r="N8">
        <f>D8*0.17+E8*0.17+F8*0.17+G8*0.17+H8*0.17</f>
        <v>14.96</v>
      </c>
      <c r="O8">
        <f>I8*0.15</f>
        <v>0</v>
      </c>
      <c r="P8">
        <f>ROUND(N8+O8,0)</f>
        <v>15</v>
      </c>
    </row>
    <row r="9" spans="1:16" x14ac:dyDescent="0.25">
      <c r="A9" s="11" t="s">
        <v>289</v>
      </c>
      <c r="B9" s="11">
        <v>7</v>
      </c>
      <c r="C9" s="12" t="s">
        <v>290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291</v>
      </c>
      <c r="B10" s="11">
        <v>8</v>
      </c>
      <c r="C10" s="12" t="s">
        <v>292</v>
      </c>
      <c r="D10" s="13">
        <v>97</v>
      </c>
      <c r="E10" s="14"/>
      <c r="F10" s="13"/>
      <c r="G10" s="13"/>
      <c r="H10" s="13"/>
      <c r="I10" s="13"/>
      <c r="J10" s="13"/>
      <c r="M10">
        <f>D10+E10+F10+G10+H10</f>
        <v>97</v>
      </c>
      <c r="N10">
        <f>D10*0.17+E10*0.17+F10*0.17+G10*0.17+H10*0.17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293</v>
      </c>
      <c r="B11" s="11">
        <v>9</v>
      </c>
      <c r="C11" s="12" t="s">
        <v>294</v>
      </c>
      <c r="D11" s="13">
        <v>94</v>
      </c>
      <c r="E11" s="14"/>
      <c r="F11" s="13"/>
      <c r="G11" s="13"/>
      <c r="H11" s="13"/>
      <c r="I11" s="13"/>
      <c r="J11" s="13"/>
      <c r="M11">
        <f>D11+E11+F11+G11+H11</f>
        <v>94</v>
      </c>
      <c r="N11">
        <f>D11*0.17+E11*0.17+F11*0.17+G11*0.17+H11*0.17</f>
        <v>15.98</v>
      </c>
      <c r="O11">
        <f>I11*0.15</f>
        <v>0</v>
      </c>
      <c r="P11">
        <f>ROUND(N11+O11,0)</f>
        <v>16</v>
      </c>
    </row>
    <row r="12" spans="1:16" x14ac:dyDescent="0.25">
      <c r="A12" s="11" t="s">
        <v>295</v>
      </c>
      <c r="B12" s="11">
        <v>10</v>
      </c>
      <c r="C12" s="12" t="s">
        <v>296</v>
      </c>
      <c r="D12" s="13">
        <v>93</v>
      </c>
      <c r="E12" s="14"/>
      <c r="F12" s="13"/>
      <c r="G12" s="13"/>
      <c r="H12" s="13"/>
      <c r="I12" s="13"/>
      <c r="J12" s="13"/>
      <c r="M12">
        <f>D12+E12+F12+G12+H12</f>
        <v>93</v>
      </c>
      <c r="N12">
        <f>D12*0.17+E12*0.17+F12*0.17+G12*0.17+H12*0.17</f>
        <v>15.81</v>
      </c>
      <c r="O12">
        <f>I12*0.15</f>
        <v>0</v>
      </c>
      <c r="P12">
        <f>ROUND(N12+O12,0)</f>
        <v>16</v>
      </c>
    </row>
    <row r="13" spans="1:16" x14ac:dyDescent="0.25">
      <c r="A13" s="11" t="s">
        <v>297</v>
      </c>
      <c r="B13" s="11">
        <v>11</v>
      </c>
      <c r="C13" s="12" t="s">
        <v>298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299</v>
      </c>
      <c r="B14" s="11">
        <v>12</v>
      </c>
      <c r="C14" s="12" t="s">
        <v>300</v>
      </c>
      <c r="D14" s="13">
        <v>93</v>
      </c>
      <c r="E14" s="14"/>
      <c r="F14" s="13"/>
      <c r="G14" s="13"/>
      <c r="H14" s="13"/>
      <c r="I14" s="13"/>
      <c r="J14" s="13"/>
      <c r="M14">
        <f>D14+E14+F14+G14+H14</f>
        <v>93</v>
      </c>
      <c r="N14">
        <f>D14*0.17+E14*0.17+F14*0.17+G14*0.17+H14*0.17</f>
        <v>15.81</v>
      </c>
      <c r="O14">
        <f>I14*0.15</f>
        <v>0</v>
      </c>
      <c r="P14">
        <f>ROUND(N14+O14,0)</f>
        <v>16</v>
      </c>
    </row>
    <row r="15" spans="1:16" x14ac:dyDescent="0.25">
      <c r="A15" s="11" t="s">
        <v>301</v>
      </c>
      <c r="B15" s="11">
        <v>13</v>
      </c>
      <c r="C15" s="12" t="s">
        <v>302</v>
      </c>
      <c r="D15" s="13">
        <v>83</v>
      </c>
      <c r="E15" s="14"/>
      <c r="F15" s="13"/>
      <c r="G15" s="13"/>
      <c r="H15" s="13"/>
      <c r="I15" s="13"/>
      <c r="J15" s="13"/>
      <c r="M15">
        <f>D15+E15+F15+G15+H15</f>
        <v>83</v>
      </c>
      <c r="N15">
        <f>D15*0.17+E15*0.17+F15*0.17+G15*0.17+H15*0.17</f>
        <v>14.110000000000001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303</v>
      </c>
      <c r="B16" s="11">
        <v>14</v>
      </c>
      <c r="C16" s="12" t="s">
        <v>304</v>
      </c>
      <c r="D16" s="13">
        <v>95</v>
      </c>
      <c r="E16" s="14"/>
      <c r="F16" s="13"/>
      <c r="G16" s="13"/>
      <c r="H16" s="13"/>
      <c r="I16" s="13"/>
      <c r="J16" s="13"/>
      <c r="M16">
        <f>D16+E16+F16+G16+H16</f>
        <v>95</v>
      </c>
      <c r="N16">
        <f>D16*0.17+E16*0.17+F16*0.17+G16*0.17+H16*0.17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1" t="s">
        <v>305</v>
      </c>
      <c r="B17" s="11">
        <v>15</v>
      </c>
      <c r="C17" s="12" t="s">
        <v>306</v>
      </c>
      <c r="D17" s="13">
        <v>83</v>
      </c>
      <c r="E17" s="14"/>
      <c r="F17" s="13"/>
      <c r="G17" s="13"/>
      <c r="H17" s="13"/>
      <c r="I17" s="13"/>
      <c r="J17" s="13"/>
      <c r="M17">
        <f>D17+E17+F17+G17+H17</f>
        <v>83</v>
      </c>
      <c r="N17">
        <f>D17*0.17+E17*0.17+F17*0.17+G17*0.17+H17*0.17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307</v>
      </c>
      <c r="B18" s="11">
        <v>16</v>
      </c>
      <c r="C18" s="12" t="s">
        <v>308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309</v>
      </c>
      <c r="B19" s="11">
        <v>17</v>
      </c>
      <c r="C19" s="12" t="s">
        <v>310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311</v>
      </c>
      <c r="B20" s="11">
        <v>18</v>
      </c>
      <c r="C20" s="12" t="s">
        <v>312</v>
      </c>
      <c r="D20" s="13">
        <v>95</v>
      </c>
      <c r="E20" s="14"/>
      <c r="F20" s="13"/>
      <c r="G20" s="13"/>
      <c r="H20" s="13"/>
      <c r="I20" s="13"/>
      <c r="J20" s="13"/>
      <c r="M20">
        <f>D20+E20+F20+G20+H20</f>
        <v>95</v>
      </c>
      <c r="N20">
        <f>D20*0.17+E20*0.17+F20*0.17+G20*0.17+H20*0.17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313</v>
      </c>
      <c r="B21" s="11">
        <v>19</v>
      </c>
      <c r="C21" s="12" t="s">
        <v>314</v>
      </c>
      <c r="D21" s="13">
        <v>93</v>
      </c>
      <c r="E21" s="14"/>
      <c r="F21" s="13"/>
      <c r="G21" s="13"/>
      <c r="H21" s="13"/>
      <c r="I21" s="13"/>
      <c r="J21" s="13"/>
      <c r="M21">
        <f>D21+E21+F21+G21+H21</f>
        <v>93</v>
      </c>
      <c r="N21">
        <f>D21*0.17+E21*0.17+F21*0.17+G21*0.17+H21*0.17</f>
        <v>15.81</v>
      </c>
      <c r="O21">
        <f>I21*0.15</f>
        <v>0</v>
      </c>
      <c r="P21">
        <f>ROUND(N21+O21,0)</f>
        <v>16</v>
      </c>
    </row>
    <row r="22" spans="1:16" x14ac:dyDescent="0.25">
      <c r="A22" s="11" t="s">
        <v>315</v>
      </c>
      <c r="B22" s="11">
        <v>20</v>
      </c>
      <c r="C22" s="12" t="s">
        <v>316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317</v>
      </c>
      <c r="B23" s="11">
        <v>21</v>
      </c>
      <c r="C23" s="12" t="s">
        <v>318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319</v>
      </c>
      <c r="B24" s="11">
        <v>22</v>
      </c>
      <c r="C24" s="12" t="s">
        <v>320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321</v>
      </c>
      <c r="B25" s="11">
        <v>23</v>
      </c>
      <c r="C25" s="12" t="s">
        <v>322</v>
      </c>
      <c r="D25" s="13">
        <v>77</v>
      </c>
      <c r="E25" s="14"/>
      <c r="F25" s="13"/>
      <c r="G25" s="13"/>
      <c r="H25" s="13"/>
      <c r="I25" s="13"/>
      <c r="J25" s="13"/>
      <c r="M25">
        <f>D25+E25+F25+G25+H25</f>
        <v>77</v>
      </c>
      <c r="N25">
        <f>D25*0.17+E25*0.17+F25*0.17+G25*0.17+H25*0.17</f>
        <v>13.090000000000002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323</v>
      </c>
      <c r="B26" s="11">
        <v>24</v>
      </c>
      <c r="C26" s="12" t="s">
        <v>324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325</v>
      </c>
      <c r="B27" s="11">
        <v>25</v>
      </c>
      <c r="C27" s="12" t="s">
        <v>326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327</v>
      </c>
      <c r="B28" s="11">
        <v>26</v>
      </c>
      <c r="C28" s="12" t="s">
        <v>328</v>
      </c>
      <c r="D28" s="13">
        <v>96</v>
      </c>
      <c r="E28" s="14"/>
      <c r="F28" s="13"/>
      <c r="G28" s="13"/>
      <c r="H28" s="13"/>
      <c r="I28" s="13"/>
      <c r="J28" s="13"/>
      <c r="M28">
        <f>D28+E28+F28+G28+H28</f>
        <v>96</v>
      </c>
      <c r="N28">
        <f>D28*0.17+E28*0.17+F28*0.17+G28*0.17+H28*0.17</f>
        <v>16.32</v>
      </c>
      <c r="O28">
        <f>I28*0.15</f>
        <v>0</v>
      </c>
      <c r="P28">
        <f>ROUND(N28+O28,0)</f>
        <v>16</v>
      </c>
    </row>
    <row r="29" spans="1:16" x14ac:dyDescent="0.25">
      <c r="A29" s="11" t="s">
        <v>329</v>
      </c>
      <c r="B29" s="11">
        <v>27</v>
      </c>
      <c r="C29" s="12" t="s">
        <v>330</v>
      </c>
      <c r="D29" s="13">
        <v>77</v>
      </c>
      <c r="E29" s="14"/>
      <c r="F29" s="13"/>
      <c r="G29" s="13"/>
      <c r="H29" s="13"/>
      <c r="I29" s="13"/>
      <c r="J29" s="13"/>
      <c r="M29">
        <f>D29+E29+F29+G29+H29</f>
        <v>77</v>
      </c>
      <c r="N29">
        <f>D29*0.17+E29*0.17+F29*0.17+G29*0.17+H29*0.17</f>
        <v>13.090000000000002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331</v>
      </c>
      <c r="B30" s="11">
        <v>28</v>
      </c>
      <c r="C30" s="12" t="s">
        <v>332</v>
      </c>
      <c r="D30" s="13">
        <v>94</v>
      </c>
      <c r="E30" s="14"/>
      <c r="F30" s="13"/>
      <c r="G30" s="13"/>
      <c r="H30" s="13"/>
      <c r="I30" s="13"/>
      <c r="J30" s="13"/>
      <c r="M30">
        <f>D30+E30+F30+G30+H30</f>
        <v>94</v>
      </c>
      <c r="N30">
        <f>D30*0.17+E30*0.17+F30*0.17+G30*0.17+H30*0.17</f>
        <v>15.98</v>
      </c>
      <c r="O30">
        <f>I30*0.15</f>
        <v>0</v>
      </c>
      <c r="P30">
        <f>ROUND(N30+O30,0)</f>
        <v>16</v>
      </c>
    </row>
    <row r="31" spans="1:16" x14ac:dyDescent="0.25">
      <c r="A31" s="11" t="s">
        <v>333</v>
      </c>
      <c r="B31" s="11">
        <v>29</v>
      </c>
      <c r="C31" s="12" t="s">
        <v>334</v>
      </c>
      <c r="D31" s="13">
        <v>98</v>
      </c>
      <c r="E31" s="14"/>
      <c r="F31" s="13"/>
      <c r="G31" s="13"/>
      <c r="H31" s="13"/>
      <c r="I31" s="13"/>
      <c r="J31" s="13"/>
      <c r="M31">
        <f>D31+E31+F31+G31+H31</f>
        <v>98</v>
      </c>
      <c r="N31">
        <f>D31*0.17+E31*0.17+F31*0.17+G31*0.17+H31*0.17</f>
        <v>16.66</v>
      </c>
      <c r="O31">
        <f>I31*0.15</f>
        <v>0</v>
      </c>
      <c r="P31">
        <f>ROUND(N31+O31,0)</f>
        <v>17</v>
      </c>
    </row>
    <row r="32" spans="1:16" x14ac:dyDescent="0.25">
      <c r="A32" s="11" t="s">
        <v>335</v>
      </c>
      <c r="B32" s="11">
        <v>30</v>
      </c>
      <c r="C32" s="12" t="s">
        <v>336</v>
      </c>
      <c r="D32" s="13">
        <v>88</v>
      </c>
      <c r="E32" s="14"/>
      <c r="F32" s="13"/>
      <c r="G32" s="13"/>
      <c r="H32" s="13"/>
      <c r="I32" s="13"/>
      <c r="J32" s="13"/>
      <c r="M32">
        <f>D32+E32+F32+G32+H32</f>
        <v>88</v>
      </c>
      <c r="N32">
        <f>D32*0.17+E32*0.17+F32*0.17+G32*0.17+H32*0.17</f>
        <v>14.96</v>
      </c>
      <c r="O32">
        <f>I32*0.15</f>
        <v>0</v>
      </c>
      <c r="P32">
        <f>ROUND(N32+O32,0)</f>
        <v>15</v>
      </c>
    </row>
  </sheetData>
  <sheetProtection algorithmName="SHA-512" hashValue="kZ7OIJj8iBI1FDlGZlTRURVGhyxX39BHJhRGVjnx74za/FDZa4f9SrDZ5j/AgYy3B/i5VLuHRgyWFz6op1YuUg==" saltValue="YnF6qxgmw2N4fdkfgApC9w==" spinCount="100000" sheet="1" objects="1" scenarios="1"/>
  <dataValidations count="30">
    <dataValidation type="whole" allowBlank="1" showInputMessage="1" showErrorMessage="1" errorTitle="Valor fuera de rango" error="Ingrese un valor correcto" sqref="E3" xr:uid="{061C651A-C930-4223-BE3A-A923D2946833}">
      <formula1>0</formula1>
      <formula2>100</formula2>
    </dataValidation>
    <dataValidation type="whole" allowBlank="1" showInputMessage="1" showErrorMessage="1" errorTitle="Valor fuera de rango" error="Ingrese un valor correcto" sqref="E4" xr:uid="{BA635550-112E-4456-AFA3-22AC618E05A1}">
      <formula1>0</formula1>
      <formula2>100</formula2>
    </dataValidation>
    <dataValidation type="whole" allowBlank="1" showInputMessage="1" showErrorMessage="1" errorTitle="Valor fuera de rango" error="Ingrese un valor correcto" sqref="E5" xr:uid="{5E0794C7-7EC3-4F86-8D4D-49FDF539950F}">
      <formula1>0</formula1>
      <formula2>100</formula2>
    </dataValidation>
    <dataValidation type="whole" allowBlank="1" showInputMessage="1" showErrorMessage="1" errorTitle="Valor fuera de rango" error="Ingrese un valor correcto" sqref="E6" xr:uid="{A7C6F01F-FF94-4EEC-883C-B06875A8A2E5}">
      <formula1>0</formula1>
      <formula2>100</formula2>
    </dataValidation>
    <dataValidation type="whole" allowBlank="1" showInputMessage="1" showErrorMessage="1" errorTitle="Valor fuera de rango" error="Ingrese un valor correcto" sqref="E7" xr:uid="{E0C62754-A2AE-41C6-890B-144DE6308DD4}">
      <formula1>0</formula1>
      <formula2>100</formula2>
    </dataValidation>
    <dataValidation type="whole" allowBlank="1" showInputMessage="1" showErrorMessage="1" errorTitle="Valor fuera de rango" error="Ingrese un valor correcto" sqref="E8" xr:uid="{56223014-0129-4949-9534-BBD86057204A}">
      <formula1>0</formula1>
      <formula2>100</formula2>
    </dataValidation>
    <dataValidation type="whole" allowBlank="1" showInputMessage="1" showErrorMessage="1" errorTitle="Valor fuera de rango" error="Ingrese un valor correcto" sqref="E9" xr:uid="{F70AE31E-5ADF-4879-825E-81B703DF8CCF}">
      <formula1>0</formula1>
      <formula2>100</formula2>
    </dataValidation>
    <dataValidation type="whole" allowBlank="1" showInputMessage="1" showErrorMessage="1" errorTitle="Valor fuera de rango" error="Ingrese un valor correcto" sqref="E10" xr:uid="{CDA0C721-E897-442A-ABD8-7B293BADFA31}">
      <formula1>0</formula1>
      <formula2>100</formula2>
    </dataValidation>
    <dataValidation type="whole" allowBlank="1" showInputMessage="1" showErrorMessage="1" errorTitle="Valor fuera de rango" error="Ingrese un valor correcto" sqref="E11" xr:uid="{C53A73D6-A3C6-4E88-8311-FCF14F7C515B}">
      <formula1>0</formula1>
      <formula2>100</formula2>
    </dataValidation>
    <dataValidation type="whole" allowBlank="1" showInputMessage="1" showErrorMessage="1" errorTitle="Valor fuera de rango" error="Ingrese un valor correcto" sqref="E12" xr:uid="{73E71401-E18F-4B4A-8EF4-D3F1859C93AD}">
      <formula1>0</formula1>
      <formula2>100</formula2>
    </dataValidation>
    <dataValidation type="whole" allowBlank="1" showInputMessage="1" showErrorMessage="1" errorTitle="Valor fuera de rango" error="Ingrese un valor correcto" sqref="E13" xr:uid="{837A4F02-6540-456C-A88A-66917FF6D287}">
      <formula1>0</formula1>
      <formula2>100</formula2>
    </dataValidation>
    <dataValidation type="whole" allowBlank="1" showInputMessage="1" showErrorMessage="1" errorTitle="Valor fuera de rango" error="Ingrese un valor correcto" sqref="E14" xr:uid="{ED6987C9-6756-4916-90A4-FAFCA9B384F0}">
      <formula1>0</formula1>
      <formula2>100</formula2>
    </dataValidation>
    <dataValidation type="whole" allowBlank="1" showInputMessage="1" showErrorMessage="1" errorTitle="Valor fuera de rango" error="Ingrese un valor correcto" sqref="E15" xr:uid="{89CE2799-2778-4A97-B6D6-D94FA531AC6E}">
      <formula1>0</formula1>
      <formula2>100</formula2>
    </dataValidation>
    <dataValidation type="whole" allowBlank="1" showInputMessage="1" showErrorMessage="1" errorTitle="Valor fuera de rango" error="Ingrese un valor correcto" sqref="E16" xr:uid="{84F9601F-84A6-4E65-8176-08D8537A66A4}">
      <formula1>0</formula1>
      <formula2>100</formula2>
    </dataValidation>
    <dataValidation type="whole" allowBlank="1" showInputMessage="1" showErrorMessage="1" errorTitle="Valor fuera de rango" error="Ingrese un valor correcto" sqref="E17" xr:uid="{E9886980-6B14-4300-9B4D-7A98DC7DADDC}">
      <formula1>0</formula1>
      <formula2>100</formula2>
    </dataValidation>
    <dataValidation type="whole" allowBlank="1" showInputMessage="1" showErrorMessage="1" errorTitle="Valor fuera de rango" error="Ingrese un valor correcto" sqref="E18" xr:uid="{DE198B62-1E33-4E2C-83DA-E8DB150DD9DD}">
      <formula1>0</formula1>
      <formula2>100</formula2>
    </dataValidation>
    <dataValidation type="whole" allowBlank="1" showInputMessage="1" showErrorMessage="1" errorTitle="Valor fuera de rango" error="Ingrese un valor correcto" sqref="E19" xr:uid="{39AE1036-8FA6-4FB2-AC49-AF8A7F0C2029}">
      <formula1>0</formula1>
      <formula2>100</formula2>
    </dataValidation>
    <dataValidation type="whole" allowBlank="1" showInputMessage="1" showErrorMessage="1" errorTitle="Valor fuera de rango" error="Ingrese un valor correcto" sqref="E20" xr:uid="{ED4C5727-D6E0-472E-ABDF-0872456890C0}">
      <formula1>0</formula1>
      <formula2>100</formula2>
    </dataValidation>
    <dataValidation type="whole" allowBlank="1" showInputMessage="1" showErrorMessage="1" errorTitle="Valor fuera de rango" error="Ingrese un valor correcto" sqref="E21" xr:uid="{59948FF3-536A-4EBE-8AB4-32554299D87C}">
      <formula1>0</formula1>
      <formula2>100</formula2>
    </dataValidation>
    <dataValidation type="whole" allowBlank="1" showInputMessage="1" showErrorMessage="1" errorTitle="Valor fuera de rango" error="Ingrese un valor correcto" sqref="E22" xr:uid="{00597982-CF24-437F-A306-4B6E9B382331}">
      <formula1>0</formula1>
      <formula2>100</formula2>
    </dataValidation>
    <dataValidation type="whole" allowBlank="1" showInputMessage="1" showErrorMessage="1" errorTitle="Valor fuera de rango" error="Ingrese un valor correcto" sqref="E23" xr:uid="{3F01A092-6087-44C5-993E-F2CC4C990733}">
      <formula1>0</formula1>
      <formula2>100</formula2>
    </dataValidation>
    <dataValidation type="whole" allowBlank="1" showInputMessage="1" showErrorMessage="1" errorTitle="Valor fuera de rango" error="Ingrese un valor correcto" sqref="E24" xr:uid="{D5B38243-94CE-4701-BC24-F940003B2696}">
      <formula1>0</formula1>
      <formula2>100</formula2>
    </dataValidation>
    <dataValidation type="whole" allowBlank="1" showInputMessage="1" showErrorMessage="1" errorTitle="Valor fuera de rango" error="Ingrese un valor correcto" sqref="E25" xr:uid="{337082BB-0DF4-49D1-B22E-3BBAD3912993}">
      <formula1>0</formula1>
      <formula2>100</formula2>
    </dataValidation>
    <dataValidation type="whole" allowBlank="1" showInputMessage="1" showErrorMessage="1" errorTitle="Valor fuera de rango" error="Ingrese un valor correcto" sqref="E26" xr:uid="{26A06C8A-2578-4121-A507-700FDC6C0E3B}">
      <formula1>0</formula1>
      <formula2>100</formula2>
    </dataValidation>
    <dataValidation type="whole" allowBlank="1" showInputMessage="1" showErrorMessage="1" errorTitle="Valor fuera de rango" error="Ingrese un valor correcto" sqref="E27" xr:uid="{EFE7E045-73C4-4B61-85E1-02CF646D3F75}">
      <formula1>0</formula1>
      <formula2>100</formula2>
    </dataValidation>
    <dataValidation type="whole" allowBlank="1" showInputMessage="1" showErrorMessage="1" errorTitle="Valor fuera de rango" error="Ingrese un valor correcto" sqref="E28" xr:uid="{8F2FE5DE-F68D-456F-BF6A-E164885803C3}">
      <formula1>0</formula1>
      <formula2>100</formula2>
    </dataValidation>
    <dataValidation type="whole" allowBlank="1" showInputMessage="1" showErrorMessage="1" errorTitle="Valor fuera de rango" error="Ingrese un valor correcto" sqref="E29" xr:uid="{65534E4A-CB24-4E56-AB38-CFB59FD784AA}">
      <formula1>0</formula1>
      <formula2>100</formula2>
    </dataValidation>
    <dataValidation type="whole" allowBlank="1" showInputMessage="1" showErrorMessage="1" errorTitle="Valor fuera de rango" error="Ingrese un valor correcto" sqref="E30" xr:uid="{D389BEDE-4349-443A-925D-B609CE6B4631}">
      <formula1>0</formula1>
      <formula2>100</formula2>
    </dataValidation>
    <dataValidation type="whole" allowBlank="1" showInputMessage="1" showErrorMessage="1" errorTitle="Valor fuera de rango" error="Ingrese un valor correcto" sqref="E31" xr:uid="{5FB606DA-22B8-4685-B953-BCC3F787CBF1}">
      <formula1>0</formula1>
      <formula2>100</formula2>
    </dataValidation>
    <dataValidation type="whole" allowBlank="1" showInputMessage="1" showErrorMessage="1" errorTitle="Valor fuera de rango" error="Ingrese un valor correcto" sqref="E32" xr:uid="{8037D82C-057F-4623-A4FF-49207FA63387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DB91-B90A-4080-8D7C-62454329D096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338</v>
      </c>
      <c r="C1" s="1" t="s">
        <v>339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340</v>
      </c>
      <c r="B3" s="11">
        <v>1</v>
      </c>
      <c r="C3" s="12" t="s">
        <v>341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342</v>
      </c>
      <c r="B4" s="11">
        <v>2</v>
      </c>
      <c r="C4" s="12" t="s">
        <v>343</v>
      </c>
      <c r="D4" s="13">
        <v>93</v>
      </c>
      <c r="E4" s="14"/>
      <c r="F4" s="13"/>
      <c r="G4" s="13"/>
      <c r="H4" s="13"/>
      <c r="I4" s="13"/>
      <c r="J4" s="13"/>
      <c r="M4">
        <f>D4+E4+F4+G4+H4</f>
        <v>93</v>
      </c>
      <c r="N4">
        <f>D4*0.17+E4*0.17+F4*0.17+G4*0.17+H4*0.17</f>
        <v>15.81</v>
      </c>
      <c r="O4">
        <f>I4*0.15</f>
        <v>0</v>
      </c>
      <c r="P4">
        <f>ROUND(N4+O4,0)</f>
        <v>16</v>
      </c>
    </row>
    <row r="5" spans="1:16" x14ac:dyDescent="0.25">
      <c r="A5" s="11" t="s">
        <v>344</v>
      </c>
      <c r="B5" s="11">
        <v>3</v>
      </c>
      <c r="C5" s="12" t="s">
        <v>345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346</v>
      </c>
      <c r="B6" s="11">
        <v>4</v>
      </c>
      <c r="C6" s="12" t="s">
        <v>347</v>
      </c>
      <c r="D6" s="13">
        <v>83</v>
      </c>
      <c r="E6" s="14"/>
      <c r="F6" s="13"/>
      <c r="G6" s="13"/>
      <c r="H6" s="13"/>
      <c r="I6" s="13"/>
      <c r="J6" s="13"/>
      <c r="M6">
        <f>D6+E6+F6+G6+H6</f>
        <v>83</v>
      </c>
      <c r="N6">
        <f>D6*0.17+E6*0.17+F6*0.17+G6*0.17+H6*0.17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1" t="s">
        <v>348</v>
      </c>
      <c r="B7" s="11">
        <v>5</v>
      </c>
      <c r="C7" s="12" t="s">
        <v>349</v>
      </c>
      <c r="D7" s="13">
        <v>89</v>
      </c>
      <c r="E7" s="14"/>
      <c r="F7" s="13"/>
      <c r="G7" s="13"/>
      <c r="H7" s="13"/>
      <c r="I7" s="13"/>
      <c r="J7" s="13"/>
      <c r="M7">
        <f>D7+E7+F7+G7+H7</f>
        <v>89</v>
      </c>
      <c r="N7">
        <f>D7*0.17+E7*0.17+F7*0.17+G7*0.17+H7*0.17</f>
        <v>15.13</v>
      </c>
      <c r="O7">
        <f>I7*0.15</f>
        <v>0</v>
      </c>
      <c r="P7">
        <f>ROUND(N7+O7,0)</f>
        <v>15</v>
      </c>
    </row>
    <row r="8" spans="1:16" x14ac:dyDescent="0.25">
      <c r="A8" s="11" t="s">
        <v>350</v>
      </c>
      <c r="B8" s="11">
        <v>6</v>
      </c>
      <c r="C8" s="12" t="s">
        <v>351</v>
      </c>
      <c r="D8" s="13">
        <v>70</v>
      </c>
      <c r="E8" s="14"/>
      <c r="F8" s="13"/>
      <c r="G8" s="13"/>
      <c r="H8" s="13"/>
      <c r="I8" s="13"/>
      <c r="J8" s="13"/>
      <c r="M8">
        <f>D8+E8+F8+G8+H8</f>
        <v>70</v>
      </c>
      <c r="N8">
        <f>D8*0.17+E8*0.17+F8*0.17+G8*0.17+H8*0.17</f>
        <v>11.9</v>
      </c>
      <c r="O8">
        <f>I8*0.15</f>
        <v>0</v>
      </c>
      <c r="P8">
        <f>ROUND(N8+O8,0)</f>
        <v>12</v>
      </c>
    </row>
    <row r="9" spans="1:16" x14ac:dyDescent="0.25">
      <c r="A9" s="11" t="s">
        <v>352</v>
      </c>
      <c r="B9" s="11">
        <v>7</v>
      </c>
      <c r="C9" s="12" t="s">
        <v>353</v>
      </c>
      <c r="D9" s="13">
        <v>87</v>
      </c>
      <c r="E9" s="14"/>
      <c r="F9" s="13"/>
      <c r="G9" s="13"/>
      <c r="H9" s="13"/>
      <c r="I9" s="13"/>
      <c r="J9" s="13"/>
      <c r="M9">
        <f>D9+E9+F9+G9+H9</f>
        <v>87</v>
      </c>
      <c r="N9">
        <f>D9*0.17+E9*0.17+F9*0.17+G9*0.17+H9*0.17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1" t="s">
        <v>354</v>
      </c>
      <c r="B10" s="11">
        <v>8</v>
      </c>
      <c r="C10" s="12" t="s">
        <v>355</v>
      </c>
      <c r="D10" s="13">
        <v>86</v>
      </c>
      <c r="E10" s="14"/>
      <c r="F10" s="13"/>
      <c r="G10" s="13"/>
      <c r="H10" s="13"/>
      <c r="I10" s="13"/>
      <c r="J10" s="13"/>
      <c r="M10">
        <f>D10+E10+F10+G10+H10</f>
        <v>86</v>
      </c>
      <c r="N10">
        <f>D10*0.17+E10*0.17+F10*0.17+G10*0.17+H10*0.17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356</v>
      </c>
      <c r="B11" s="11">
        <v>9</v>
      </c>
      <c r="C11" s="12" t="s">
        <v>357</v>
      </c>
      <c r="D11" s="13">
        <v>96</v>
      </c>
      <c r="E11" s="14"/>
      <c r="F11" s="13"/>
      <c r="G11" s="13"/>
      <c r="H11" s="13"/>
      <c r="I11" s="13"/>
      <c r="J11" s="13"/>
      <c r="M11">
        <f>D11+E11+F11+G11+H11</f>
        <v>96</v>
      </c>
      <c r="N11">
        <f>D11*0.17+E11*0.17+F11*0.17+G11*0.17+H11*0.17</f>
        <v>16.32</v>
      </c>
      <c r="O11">
        <f>I11*0.15</f>
        <v>0</v>
      </c>
      <c r="P11">
        <f>ROUND(N11+O11,0)</f>
        <v>16</v>
      </c>
    </row>
    <row r="12" spans="1:16" x14ac:dyDescent="0.25">
      <c r="A12" s="11" t="s">
        <v>358</v>
      </c>
      <c r="B12" s="11">
        <v>10</v>
      </c>
      <c r="C12" s="12" t="s">
        <v>359</v>
      </c>
      <c r="D12" s="13">
        <v>88</v>
      </c>
      <c r="E12" s="14"/>
      <c r="F12" s="13"/>
      <c r="G12" s="13"/>
      <c r="H12" s="13"/>
      <c r="I12" s="13"/>
      <c r="J12" s="13"/>
      <c r="M12">
        <f>D12+E12+F12+G12+H12</f>
        <v>88</v>
      </c>
      <c r="N12">
        <f>D12*0.17+E12*0.17+F12*0.17+G12*0.17+H12*0.17</f>
        <v>14.96</v>
      </c>
      <c r="O12">
        <f>I12*0.15</f>
        <v>0</v>
      </c>
      <c r="P12">
        <f>ROUND(N12+O12,0)</f>
        <v>15</v>
      </c>
    </row>
    <row r="13" spans="1:16" x14ac:dyDescent="0.25">
      <c r="A13" s="11" t="s">
        <v>360</v>
      </c>
      <c r="B13" s="11">
        <v>11</v>
      </c>
      <c r="C13" s="12" t="s">
        <v>361</v>
      </c>
      <c r="D13" s="13">
        <v>97</v>
      </c>
      <c r="E13" s="14"/>
      <c r="F13" s="13"/>
      <c r="G13" s="13"/>
      <c r="H13" s="13"/>
      <c r="I13" s="13"/>
      <c r="J13" s="13"/>
      <c r="M13">
        <f>D13+E13+F13+G13+H13</f>
        <v>97</v>
      </c>
      <c r="N13">
        <f>D13*0.17+E13*0.17+F13*0.17+G13*0.17+H13*0.17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362</v>
      </c>
      <c r="B14" s="11">
        <v>12</v>
      </c>
      <c r="C14" s="12" t="s">
        <v>363</v>
      </c>
      <c r="D14" s="13">
        <v>95</v>
      </c>
      <c r="E14" s="14"/>
      <c r="F14" s="13"/>
      <c r="G14" s="13"/>
      <c r="H14" s="13"/>
      <c r="I14" s="13"/>
      <c r="J14" s="13"/>
      <c r="M14">
        <f>D14+E14+F14+G14+H14</f>
        <v>95</v>
      </c>
      <c r="N14">
        <f>D14*0.17+E14*0.17+F14*0.17+G14*0.17+H14*0.17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1" t="s">
        <v>364</v>
      </c>
      <c r="B15" s="11">
        <v>13</v>
      </c>
      <c r="C15" s="12" t="s">
        <v>365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366</v>
      </c>
      <c r="B16" s="11">
        <v>14</v>
      </c>
      <c r="C16" s="12" t="s">
        <v>367</v>
      </c>
      <c r="D16" s="13">
        <v>93</v>
      </c>
      <c r="E16" s="14"/>
      <c r="F16" s="13"/>
      <c r="G16" s="13"/>
      <c r="H16" s="13"/>
      <c r="I16" s="13"/>
      <c r="J16" s="13"/>
      <c r="M16">
        <f>D16+E16+F16+G16+H16</f>
        <v>93</v>
      </c>
      <c r="N16">
        <f>D16*0.17+E16*0.17+F16*0.17+G16*0.17+H16*0.17</f>
        <v>15.81</v>
      </c>
      <c r="O16">
        <f>I16*0.15</f>
        <v>0</v>
      </c>
      <c r="P16">
        <f>ROUND(N16+O16,0)</f>
        <v>16</v>
      </c>
    </row>
    <row r="17" spans="1:16" x14ac:dyDescent="0.25">
      <c r="A17" s="11" t="s">
        <v>368</v>
      </c>
      <c r="B17" s="11">
        <v>15</v>
      </c>
      <c r="C17" s="12" t="s">
        <v>369</v>
      </c>
      <c r="D17" s="13">
        <v>92</v>
      </c>
      <c r="E17" s="14"/>
      <c r="F17" s="13"/>
      <c r="G17" s="13"/>
      <c r="H17" s="13"/>
      <c r="I17" s="13"/>
      <c r="J17" s="13"/>
      <c r="M17">
        <f>D17+E17+F17+G17+H17</f>
        <v>92</v>
      </c>
      <c r="N17">
        <f>D17*0.17+E17*0.17+F17*0.17+G17*0.17+H17*0.17</f>
        <v>15.64</v>
      </c>
      <c r="O17">
        <f>I17*0.15</f>
        <v>0</v>
      </c>
      <c r="P17">
        <f>ROUND(N17+O17,0)</f>
        <v>16</v>
      </c>
    </row>
    <row r="18" spans="1:16" x14ac:dyDescent="0.25">
      <c r="A18" s="11" t="s">
        <v>370</v>
      </c>
      <c r="B18" s="11">
        <v>16</v>
      </c>
      <c r="C18" s="12" t="s">
        <v>371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372</v>
      </c>
      <c r="B19" s="11">
        <v>17</v>
      </c>
      <c r="C19" s="12" t="s">
        <v>373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374</v>
      </c>
      <c r="B20" s="11">
        <v>18</v>
      </c>
      <c r="C20" s="12" t="s">
        <v>375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376</v>
      </c>
      <c r="B21" s="11">
        <v>19</v>
      </c>
      <c r="C21" s="12" t="s">
        <v>377</v>
      </c>
      <c r="D21" s="13">
        <v>88</v>
      </c>
      <c r="E21" s="14"/>
      <c r="F21" s="13"/>
      <c r="G21" s="13"/>
      <c r="H21" s="13"/>
      <c r="I21" s="13"/>
      <c r="J21" s="13"/>
      <c r="M21">
        <f>D21+E21+F21+G21+H21</f>
        <v>88</v>
      </c>
      <c r="N21">
        <f>D21*0.17+E21*0.17+F21*0.17+G21*0.17+H21*0.17</f>
        <v>14.96</v>
      </c>
      <c r="O21">
        <f>I21*0.15</f>
        <v>0</v>
      </c>
      <c r="P21">
        <f>ROUND(N21+O21,0)</f>
        <v>15</v>
      </c>
    </row>
    <row r="22" spans="1:16" x14ac:dyDescent="0.25">
      <c r="A22" s="11" t="s">
        <v>378</v>
      </c>
      <c r="B22" s="11">
        <v>20</v>
      </c>
      <c r="C22" s="12" t="s">
        <v>379</v>
      </c>
      <c r="D22" s="13">
        <v>80</v>
      </c>
      <c r="E22" s="14"/>
      <c r="F22" s="13"/>
      <c r="G22" s="13"/>
      <c r="H22" s="13"/>
      <c r="I22" s="13"/>
      <c r="J22" s="13"/>
      <c r="M22">
        <f>D22+E22+F22+G22+H22</f>
        <v>80</v>
      </c>
      <c r="N22">
        <f>D22*0.17+E22*0.17+F22*0.17+G22*0.17+H22*0.17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380</v>
      </c>
      <c r="B23" s="11">
        <v>21</v>
      </c>
      <c r="C23" s="12" t="s">
        <v>381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382</v>
      </c>
      <c r="B24" s="11">
        <v>22</v>
      </c>
      <c r="C24" s="12" t="s">
        <v>383</v>
      </c>
      <c r="D24" s="13">
        <v>96</v>
      </c>
      <c r="E24" s="14"/>
      <c r="F24" s="13"/>
      <c r="G24" s="13"/>
      <c r="H24" s="13"/>
      <c r="I24" s="13"/>
      <c r="J24" s="13"/>
      <c r="M24">
        <f>D24+E24+F24+G24+H24</f>
        <v>96</v>
      </c>
      <c r="N24">
        <f>D24*0.17+E24*0.17+F24*0.17+G24*0.17+H24*0.17</f>
        <v>16.32</v>
      </c>
      <c r="O24">
        <f>I24*0.15</f>
        <v>0</v>
      </c>
      <c r="P24">
        <f>ROUND(N24+O24,0)</f>
        <v>16</v>
      </c>
    </row>
    <row r="25" spans="1:16" x14ac:dyDescent="0.25">
      <c r="A25" s="11" t="s">
        <v>384</v>
      </c>
      <c r="B25" s="11">
        <v>23</v>
      </c>
      <c r="C25" s="12" t="s">
        <v>385</v>
      </c>
      <c r="D25" s="13">
        <v>95</v>
      </c>
      <c r="E25" s="14"/>
      <c r="F25" s="13"/>
      <c r="G25" s="13"/>
      <c r="H25" s="13"/>
      <c r="I25" s="13"/>
      <c r="J25" s="13"/>
      <c r="M25">
        <f>D25+E25+F25+G25+H25</f>
        <v>95</v>
      </c>
      <c r="N25">
        <f>D25*0.17+E25*0.17+F25*0.17+G25*0.17+H25*0.17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386</v>
      </c>
      <c r="B26" s="11">
        <v>24</v>
      </c>
      <c r="C26" s="12" t="s">
        <v>387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388</v>
      </c>
      <c r="B27" s="11">
        <v>25</v>
      </c>
      <c r="C27" s="12" t="s">
        <v>389</v>
      </c>
      <c r="D27" s="13">
        <v>84</v>
      </c>
      <c r="E27" s="14"/>
      <c r="F27" s="13"/>
      <c r="G27" s="13"/>
      <c r="H27" s="13"/>
      <c r="I27" s="13"/>
      <c r="J27" s="13"/>
      <c r="M27">
        <f>D27+E27+F27+G27+H27</f>
        <v>84</v>
      </c>
      <c r="N27">
        <f>D27*0.17+E27*0.17+F27*0.17+G27*0.17+H27*0.17</f>
        <v>14.280000000000001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390</v>
      </c>
      <c r="B28" s="11">
        <v>26</v>
      </c>
      <c r="C28" s="12" t="s">
        <v>391</v>
      </c>
      <c r="D28" s="13">
        <v>76</v>
      </c>
      <c r="E28" s="14"/>
      <c r="F28" s="13"/>
      <c r="G28" s="13"/>
      <c r="H28" s="13"/>
      <c r="I28" s="13"/>
      <c r="J28" s="13"/>
      <c r="M28">
        <f>D28+E28+F28+G28+H28</f>
        <v>76</v>
      </c>
      <c r="N28">
        <f>D28*0.17+E28*0.17+F28*0.17+G28*0.17+H28*0.17</f>
        <v>12.920000000000002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392</v>
      </c>
      <c r="B29" s="11">
        <v>27</v>
      </c>
      <c r="C29" s="12" t="s">
        <v>393</v>
      </c>
      <c r="D29" s="13">
        <v>63</v>
      </c>
      <c r="E29" s="14"/>
      <c r="F29" s="13"/>
      <c r="G29" s="13"/>
      <c r="H29" s="13"/>
      <c r="I29" s="13"/>
      <c r="J29" s="13"/>
      <c r="M29">
        <f>D29+E29+F29+G29+H29</f>
        <v>63</v>
      </c>
      <c r="N29">
        <f>D29*0.17+E29*0.17+F29*0.17+G29*0.17+H29*0.17</f>
        <v>10.71</v>
      </c>
      <c r="O29">
        <f>I29*0.15</f>
        <v>0</v>
      </c>
      <c r="P29">
        <f>ROUND(N29+O29,0)</f>
        <v>11</v>
      </c>
    </row>
    <row r="30" spans="1:16" x14ac:dyDescent="0.25">
      <c r="A30" s="11" t="s">
        <v>394</v>
      </c>
      <c r="B30" s="11">
        <v>28</v>
      </c>
      <c r="C30" s="12" t="s">
        <v>395</v>
      </c>
      <c r="D30" s="13">
        <v>87</v>
      </c>
      <c r="E30" s="14"/>
      <c r="F30" s="13"/>
      <c r="G30" s="13"/>
      <c r="H30" s="13"/>
      <c r="I30" s="13"/>
      <c r="J30" s="13"/>
      <c r="M30">
        <f>D30+E30+F30+G30+H30</f>
        <v>87</v>
      </c>
      <c r="N30">
        <f>D30*0.17+E30*0.17+F30*0.17+G30*0.17+H30*0.17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396</v>
      </c>
      <c r="B31" s="11">
        <v>29</v>
      </c>
      <c r="C31" s="12" t="s">
        <v>397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</sheetData>
  <sheetProtection algorithmName="SHA-512" hashValue="Fj545cOpn33zDL8EyBP4o2QYu1DB4Z5Om9OGGk7DmgVINVoU8bVwbC9zgc9+pjBGyqr5gW8moCW7fHeqBNtiUA==" saltValue="eRtNwh9npFAblYN35ndNHw==" spinCount="100000" sheet="1" objects="1" scenarios="1"/>
  <dataValidations count="29">
    <dataValidation type="whole" allowBlank="1" showInputMessage="1" showErrorMessage="1" errorTitle="Valor fuera de rango" error="Ingrese un valor correcto" sqref="E3" xr:uid="{D82A4450-798C-4D1F-87A3-2E831B6F73FE}">
      <formula1>0</formula1>
      <formula2>100</formula2>
    </dataValidation>
    <dataValidation type="whole" allowBlank="1" showInputMessage="1" showErrorMessage="1" errorTitle="Valor fuera de rango" error="Ingrese un valor correcto" sqref="E4" xr:uid="{08CE26B0-93D5-4156-A5AE-3BB8197FAF1F}">
      <formula1>0</formula1>
      <formula2>100</formula2>
    </dataValidation>
    <dataValidation type="whole" allowBlank="1" showInputMessage="1" showErrorMessage="1" errorTitle="Valor fuera de rango" error="Ingrese un valor correcto" sqref="E5" xr:uid="{14FD3D1D-18C6-4E8E-8F97-16EB80B39538}">
      <formula1>0</formula1>
      <formula2>100</formula2>
    </dataValidation>
    <dataValidation type="whole" allowBlank="1" showInputMessage="1" showErrorMessage="1" errorTitle="Valor fuera de rango" error="Ingrese un valor correcto" sqref="E6" xr:uid="{2FDE0649-BF3D-4E10-B762-3D60DEAC726B}">
      <formula1>0</formula1>
      <formula2>100</formula2>
    </dataValidation>
    <dataValidation type="whole" allowBlank="1" showInputMessage="1" showErrorMessage="1" errorTitle="Valor fuera de rango" error="Ingrese un valor correcto" sqref="E7" xr:uid="{DB1E2FFE-6BB3-4FDC-97B1-7AAE661ECB76}">
      <formula1>0</formula1>
      <formula2>100</formula2>
    </dataValidation>
    <dataValidation type="whole" allowBlank="1" showInputMessage="1" showErrorMessage="1" errorTitle="Valor fuera de rango" error="Ingrese un valor correcto" sqref="E8" xr:uid="{31EC9DD4-3CC8-49A5-B161-6E1725909D9C}">
      <formula1>0</formula1>
      <formula2>100</formula2>
    </dataValidation>
    <dataValidation type="whole" allowBlank="1" showInputMessage="1" showErrorMessage="1" errorTitle="Valor fuera de rango" error="Ingrese un valor correcto" sqref="E9" xr:uid="{C819AC32-4086-4400-93EA-CEE9733B8339}">
      <formula1>0</formula1>
      <formula2>100</formula2>
    </dataValidation>
    <dataValidation type="whole" allowBlank="1" showInputMessage="1" showErrorMessage="1" errorTitle="Valor fuera de rango" error="Ingrese un valor correcto" sqref="E10" xr:uid="{A99AE4E1-4B47-4D36-A328-E49DDB5B0305}">
      <formula1>0</formula1>
      <formula2>100</formula2>
    </dataValidation>
    <dataValidation type="whole" allowBlank="1" showInputMessage="1" showErrorMessage="1" errorTitle="Valor fuera de rango" error="Ingrese un valor correcto" sqref="E11" xr:uid="{4BA2959B-BFD6-47F2-B04C-FD6477036A4D}">
      <formula1>0</formula1>
      <formula2>100</formula2>
    </dataValidation>
    <dataValidation type="whole" allowBlank="1" showInputMessage="1" showErrorMessage="1" errorTitle="Valor fuera de rango" error="Ingrese un valor correcto" sqref="E12" xr:uid="{98613D26-1F2F-48E6-B026-0A254C66B249}">
      <formula1>0</formula1>
      <formula2>100</formula2>
    </dataValidation>
    <dataValidation type="whole" allowBlank="1" showInputMessage="1" showErrorMessage="1" errorTitle="Valor fuera de rango" error="Ingrese un valor correcto" sqref="E13" xr:uid="{CF0DA0B7-BD3C-4CDC-A0A6-309358870ADD}">
      <formula1>0</formula1>
      <formula2>100</formula2>
    </dataValidation>
    <dataValidation type="whole" allowBlank="1" showInputMessage="1" showErrorMessage="1" errorTitle="Valor fuera de rango" error="Ingrese un valor correcto" sqref="E14" xr:uid="{3803C2E3-ACC0-4616-945B-3D841284E175}">
      <formula1>0</formula1>
      <formula2>100</formula2>
    </dataValidation>
    <dataValidation type="whole" allowBlank="1" showInputMessage="1" showErrorMessage="1" errorTitle="Valor fuera de rango" error="Ingrese un valor correcto" sqref="E15" xr:uid="{95511033-982C-4130-B26D-99317682CA7D}">
      <formula1>0</formula1>
      <formula2>100</formula2>
    </dataValidation>
    <dataValidation type="whole" allowBlank="1" showInputMessage="1" showErrorMessage="1" errorTitle="Valor fuera de rango" error="Ingrese un valor correcto" sqref="E16" xr:uid="{259DB1B3-B6F9-4A32-B26F-E65B5EF538E6}">
      <formula1>0</formula1>
      <formula2>100</formula2>
    </dataValidation>
    <dataValidation type="whole" allowBlank="1" showInputMessage="1" showErrorMessage="1" errorTitle="Valor fuera de rango" error="Ingrese un valor correcto" sqref="E17" xr:uid="{239F0DB1-9470-4842-80CE-584D7A9032B6}">
      <formula1>0</formula1>
      <formula2>100</formula2>
    </dataValidation>
    <dataValidation type="whole" allowBlank="1" showInputMessage="1" showErrorMessage="1" errorTitle="Valor fuera de rango" error="Ingrese un valor correcto" sqref="E18" xr:uid="{36C0248F-9A18-4D28-8F25-DE2AD5997276}">
      <formula1>0</formula1>
      <formula2>100</formula2>
    </dataValidation>
    <dataValidation type="whole" allowBlank="1" showInputMessage="1" showErrorMessage="1" errorTitle="Valor fuera de rango" error="Ingrese un valor correcto" sqref="E19" xr:uid="{9A21EA73-F262-46EC-AA9F-031A20399A74}">
      <formula1>0</formula1>
      <formula2>100</formula2>
    </dataValidation>
    <dataValidation type="whole" allowBlank="1" showInputMessage="1" showErrorMessage="1" errorTitle="Valor fuera de rango" error="Ingrese un valor correcto" sqref="E20" xr:uid="{12628987-0890-4AD9-958A-F8636DE4DE7E}">
      <formula1>0</formula1>
      <formula2>100</formula2>
    </dataValidation>
    <dataValidation type="whole" allowBlank="1" showInputMessage="1" showErrorMessage="1" errorTitle="Valor fuera de rango" error="Ingrese un valor correcto" sqref="E21" xr:uid="{3ACF5ABE-2917-4A73-B7EE-5C0A9365CA34}">
      <formula1>0</formula1>
      <formula2>100</formula2>
    </dataValidation>
    <dataValidation type="whole" allowBlank="1" showInputMessage="1" showErrorMessage="1" errorTitle="Valor fuera de rango" error="Ingrese un valor correcto" sqref="E22" xr:uid="{462BC4BC-BB58-4786-8EB7-2661B7FE4598}">
      <formula1>0</formula1>
      <formula2>100</formula2>
    </dataValidation>
    <dataValidation type="whole" allowBlank="1" showInputMessage="1" showErrorMessage="1" errorTitle="Valor fuera de rango" error="Ingrese un valor correcto" sqref="E23" xr:uid="{606D9658-B74E-43DE-9379-27CC51E61ECB}">
      <formula1>0</formula1>
      <formula2>100</formula2>
    </dataValidation>
    <dataValidation type="whole" allowBlank="1" showInputMessage="1" showErrorMessage="1" errorTitle="Valor fuera de rango" error="Ingrese un valor correcto" sqref="E24" xr:uid="{9A92FAD7-599A-4E1C-BE9C-91D0D444CFC5}">
      <formula1>0</formula1>
      <formula2>100</formula2>
    </dataValidation>
    <dataValidation type="whole" allowBlank="1" showInputMessage="1" showErrorMessage="1" errorTitle="Valor fuera de rango" error="Ingrese un valor correcto" sqref="E25" xr:uid="{F7A50232-819A-4775-AB4F-DEC55C1706E7}">
      <formula1>0</formula1>
      <formula2>100</formula2>
    </dataValidation>
    <dataValidation type="whole" allowBlank="1" showInputMessage="1" showErrorMessage="1" errorTitle="Valor fuera de rango" error="Ingrese un valor correcto" sqref="E26" xr:uid="{9755368B-5144-40C2-858B-EB8C06098C79}">
      <formula1>0</formula1>
      <formula2>100</formula2>
    </dataValidation>
    <dataValidation type="whole" allowBlank="1" showInputMessage="1" showErrorMessage="1" errorTitle="Valor fuera de rango" error="Ingrese un valor correcto" sqref="E27" xr:uid="{0B07E604-29D0-4D0C-8A92-8AB828AB64FE}">
      <formula1>0</formula1>
      <formula2>100</formula2>
    </dataValidation>
    <dataValidation type="whole" allowBlank="1" showInputMessage="1" showErrorMessage="1" errorTitle="Valor fuera de rango" error="Ingrese un valor correcto" sqref="E28" xr:uid="{7B379426-E60C-420F-9648-9C0854DFC29E}">
      <formula1>0</formula1>
      <formula2>100</formula2>
    </dataValidation>
    <dataValidation type="whole" allowBlank="1" showInputMessage="1" showErrorMessage="1" errorTitle="Valor fuera de rango" error="Ingrese un valor correcto" sqref="E29" xr:uid="{9DFB435D-EEFF-47BD-87C3-F53155EE1D37}">
      <formula1>0</formula1>
      <formula2>100</formula2>
    </dataValidation>
    <dataValidation type="whole" allowBlank="1" showInputMessage="1" showErrorMessage="1" errorTitle="Valor fuera de rango" error="Ingrese un valor correcto" sqref="E30" xr:uid="{E6C010DF-BCA5-4F66-BB60-9D246E4DFBD0}">
      <formula1>0</formula1>
      <formula2>100</formula2>
    </dataValidation>
    <dataValidation type="whole" allowBlank="1" showInputMessage="1" showErrorMessage="1" errorTitle="Valor fuera de rango" error="Ingrese un valor correcto" sqref="E31" xr:uid="{CDB41097-6D0D-4F91-A59D-7A564CC081FA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COMUN033A</vt:lpstr>
      <vt:lpstr>COMUN033B</vt:lpstr>
      <vt:lpstr>LENGU044A</vt:lpstr>
      <vt:lpstr>LENGU044B</vt:lpstr>
      <vt:lpstr>LENGU045A</vt:lpstr>
      <vt:lpstr>LENGU045B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2026-04-16T17:13:45Z</dcterms:created>
  <dcterms:modified xsi:type="dcterms:W3CDTF">2026-04-16T17:14:13Z</dcterms:modified>
</cp:coreProperties>
</file>